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50522.IND\AppData\Local\Microsoft\Windows\INetCache\Content.Outlook\14SV6PEO\"/>
    </mc:Choice>
  </mc:AlternateContent>
  <xr:revisionPtr revIDLastSave="0" documentId="13_ncr:1_{7CA508CA-5B32-4E2A-B3EE-66192B678EA9}" xr6:coauthVersionLast="31" xr6:coauthVersionMax="31" xr10:uidLastSave="{00000000-0000-0000-0000-000000000000}"/>
  <bookViews>
    <workbookView xWindow="0" yWindow="0" windowWidth="20490" windowHeight="7545" tabRatio="689" firstSheet="1" activeTab="1" xr2:uid="{00000000-000D-0000-FFFF-FFFF00000000}"/>
  </bookViews>
  <sheets>
    <sheet name="TOC" sheetId="1" r:id="rId1"/>
    <sheet name="Inc. st and BS (INR)" sheetId="2" r:id="rId2"/>
    <sheet name="Inc. st and BS (USD)" sheetId="3" r:id="rId3"/>
    <sheet name="Inc. st-Clause 41(INR &amp; USD)" sheetId="9" r:id="rId4"/>
    <sheet name="Cashflow (INR &amp; USD)" sheetId="11" r:id="rId5"/>
    <sheet name="Other metrics" sheetId="10" r:id="rId6"/>
  </sheets>
  <definedNames>
    <definedName name="_xlnm.Print_Area" localSheetId="4">'Cashflow (INR &amp; USD)'!$A$1:$D$87</definedName>
    <definedName name="_xlnm.Print_Area" localSheetId="1">'Inc. st and BS (INR)'!$A$1:$H$101</definedName>
    <definedName name="_xlnm.Print_Area" localSheetId="2">'Inc. st and BS (USD)'!$A$2:$H$102</definedName>
    <definedName name="_xlnm.Print_Area" localSheetId="3">'Inc. st-Clause 41(INR &amp; USD)'!$A$1:$I$68</definedName>
    <definedName name="_xlnm.Print_Area" localSheetId="5">'Other metrics'!$A$4:$I$182</definedName>
    <definedName name="_xlnm.Print_Area" localSheetId="0">TOC!$A$1:$D$29</definedName>
    <definedName name="_xlnm.Print_Titles" localSheetId="5">'Other metrics'!$4:$4</definedName>
    <definedName name="Z_1BDB17FF_23D7_4E7C_95B3_2FBA200A21A3_.wvu.Cols" localSheetId="5" hidden="1">'Other metrics'!#REF!,'Other metrics'!#REF!</definedName>
    <definedName name="Z_1BDB17FF_23D7_4E7C_95B3_2FBA200A21A3_.wvu.PrintArea" localSheetId="0" hidden="1">TOC!$A$1:$D$29</definedName>
    <definedName name="Z_1BDB17FF_23D7_4E7C_95B3_2FBA200A21A3_.wvu.Rows" localSheetId="5" hidden="1">'Other metrics'!$150:$150</definedName>
    <definedName name="Z_30A113CD_1134_42CD_9BA8_3E1272F7CE65_.wvu.PrintArea" localSheetId="0" hidden="1">TOC!$A$1:$D$29</definedName>
    <definedName name="Z_77EB6D7C_65D5_4FE8_80EB_D5C6CB568CF8_.wvu.PrintArea" localSheetId="0" hidden="1">TOC!$A$1:$D$29</definedName>
    <definedName name="Z_77EB6D7C_65D5_4FE8_80EB_D5C6CB568CF8_.wvu.Rows" localSheetId="5" hidden="1">'Other metrics'!$150:$150</definedName>
    <definedName name="Z_A2D1E21C_9556_435B_8203_35CEEEFA09B8_.wvu.PrintArea" localSheetId="0" hidden="1">TOC!$A$1:$D$29</definedName>
    <definedName name="Z_AA03D33C_F4CC_45DE_A4C4_EB2FF93B3627_.wvu.PrintArea" localSheetId="0" hidden="1">TOC!$A$1:$D$29</definedName>
    <definedName name="Z_CE1DE926_D71B_4E51_931A_1E529B6BA3AC_.wvu.PrintArea" localSheetId="0" hidden="1">TOC!$A$1:$D$29</definedName>
  </definedNames>
  <calcPr calcId="179017"/>
  <customWorkbookViews>
    <customWorkbookView name="Aamod Pratham - Personal View" guid="{A2D1E21C-9556-435B-8203-35CEEEFA09B8}" mergeInterval="0" personalView="1" maximized="1" xWindow="-8" yWindow="-8" windowWidth="1382" windowHeight="784" tabRatio="783" activeSheetId="2"/>
    <customWorkbookView name="aditya.joshi - Personal View" guid="{1BDB17FF-23D7-4E7C-95B3-2FBA200A21A3}" mergeInterval="0" personalView="1" maximized="1" xWindow="-8" yWindow="-8" windowWidth="1382" windowHeight="744" tabRatio="746" activeSheetId="6"/>
    <customWorkbookView name="Ravikumar Mohare - Personal View" guid="{30A113CD-1134-42CD-9BA8-3E1272F7CE65}" mergeInterval="0" personalView="1" maximized="1" xWindow="-8" yWindow="-8" windowWidth="1382" windowHeight="722" tabRatio="746" activeSheetId="6"/>
    <customWorkbookView name="Sanjay Rawa - Personal View" guid="{77EB6D7C-65D5-4FE8-80EB-D5C6CB568CF8}" mergeInterval="0" personalView="1" maximized="1" xWindow="-8" yWindow="-8" windowWidth="1382" windowHeight="744" tabRatio="746" activeSheetId="2"/>
    <customWorkbookView name="Jaydeep Soni - Personal View" guid="{CE1DE926-D71B-4E51-931A-1E529B6BA3AC}" mergeInterval="0" personalView="1" maximized="1" xWindow="-8" yWindow="-8" windowWidth="1382" windowHeight="744" tabRatio="746" activeSheetId="6"/>
    <customWorkbookView name="Jayant Biswas - Personal View" guid="{AA03D33C-F4CC-45DE-A4C4-EB2FF93B3627}" mergeInterval="0" personalView="1" maximized="1" xWindow="-8" yWindow="-8" windowWidth="1382" windowHeight="744" tabRatio="746" activeSheetId="6"/>
  </customWorkbookViews>
  <fileRecoveryPr autoRecover="0"/>
</workbook>
</file>

<file path=xl/calcChain.xml><?xml version="1.0" encoding="utf-8"?>
<calcChain xmlns="http://schemas.openxmlformats.org/spreadsheetml/2006/main">
  <c r="B7" i="1" l="1"/>
  <c r="B8" i="1" s="1"/>
  <c r="B9" i="1" s="1"/>
</calcChain>
</file>

<file path=xl/sharedStrings.xml><?xml version="1.0" encoding="utf-8"?>
<sst xmlns="http://schemas.openxmlformats.org/spreadsheetml/2006/main" count="575" uniqueCount="280">
  <si>
    <t>Other Metrics</t>
  </si>
  <si>
    <t>Table Of Contents</t>
  </si>
  <si>
    <t>Other Expenses</t>
  </si>
  <si>
    <t>Depreciation</t>
  </si>
  <si>
    <t>Finance Costs</t>
  </si>
  <si>
    <t>Exceptional Expense</t>
  </si>
  <si>
    <t>Public Shareholding</t>
  </si>
  <si>
    <t>Promoter Shareholding</t>
  </si>
  <si>
    <t>Share Capital</t>
  </si>
  <si>
    <t>Reserves &amp; Surplus</t>
  </si>
  <si>
    <t>Minority Interest</t>
  </si>
  <si>
    <t>Fixed Assets</t>
  </si>
  <si>
    <t>Deferred tax assets (net)</t>
  </si>
  <si>
    <t>Inventories</t>
  </si>
  <si>
    <t>Trade receivables</t>
  </si>
  <si>
    <t>Cash and cash equivalents</t>
  </si>
  <si>
    <t>Other current assets</t>
  </si>
  <si>
    <t>Income Statement (INR Mn)</t>
  </si>
  <si>
    <t>Net Sales/Income from Operations</t>
  </si>
  <si>
    <t>Total income from operations</t>
  </si>
  <si>
    <t>Purchase of traded goods</t>
  </si>
  <si>
    <t>Changes in inventories of finished goods and stock in trade</t>
  </si>
  <si>
    <t>Employee benefits expense</t>
  </si>
  <si>
    <t>Total Expenses (excl. Depreciation)</t>
  </si>
  <si>
    <t>Other Income (Net)</t>
  </si>
  <si>
    <t>Tax expense</t>
  </si>
  <si>
    <t>Extraordinary items</t>
  </si>
  <si>
    <t>1.b</t>
  </si>
  <si>
    <t>Profit from operations before other income, finance costs and exceptional items (3-4)</t>
  </si>
  <si>
    <t>Profit from operations before finance costs and exceptional items  (5-6)</t>
  </si>
  <si>
    <t>Rupee Dollar Rate</t>
  </si>
  <si>
    <t>Period Closing Rate</t>
  </si>
  <si>
    <t>Period Average Rate</t>
  </si>
  <si>
    <t>Profit before finance costs, tax and depriciation&amp;amortization (1-2)</t>
  </si>
  <si>
    <t>1.a</t>
  </si>
  <si>
    <t>2.a</t>
  </si>
  <si>
    <t>2.b</t>
  </si>
  <si>
    <t>2.c</t>
  </si>
  <si>
    <t>2.d</t>
  </si>
  <si>
    <t>Gross profit</t>
  </si>
  <si>
    <t>Interest</t>
  </si>
  <si>
    <t>Depreciation and amortisation</t>
  </si>
  <si>
    <t>Exchange Gain/(Loss)</t>
  </si>
  <si>
    <t>Provision for taxation</t>
  </si>
  <si>
    <t>Application Management Services</t>
  </si>
  <si>
    <t xml:space="preserve">Infrastructure Management Services </t>
  </si>
  <si>
    <t>Fixed Price</t>
  </si>
  <si>
    <t>Time &amp; Materials</t>
  </si>
  <si>
    <t>Revenue By Industry</t>
  </si>
  <si>
    <t>Number of million dollar Clients (LTM Revenue)</t>
  </si>
  <si>
    <t>1 Million dollar +</t>
  </si>
  <si>
    <t>5 Million dollar +</t>
  </si>
  <si>
    <t>10 Million dollar +</t>
  </si>
  <si>
    <t>20 Million dollar +</t>
  </si>
  <si>
    <t>Revenue- top 5 clients</t>
  </si>
  <si>
    <t>Revenue- top 10 clients</t>
  </si>
  <si>
    <t>Onsite</t>
  </si>
  <si>
    <t>Offshore</t>
  </si>
  <si>
    <t>Total</t>
  </si>
  <si>
    <t>Technical - Onsite</t>
  </si>
  <si>
    <t>Technical - Offshore</t>
  </si>
  <si>
    <t>Technical - BPO / Others</t>
  </si>
  <si>
    <t>Marketing</t>
  </si>
  <si>
    <t>Operating revenue</t>
  </si>
  <si>
    <t>Cost of revenue</t>
  </si>
  <si>
    <t>Operating expenses</t>
  </si>
  <si>
    <t>Other operating income</t>
  </si>
  <si>
    <t>Other income</t>
  </si>
  <si>
    <t>Profit before tax</t>
  </si>
  <si>
    <t>Minority interest</t>
  </si>
  <si>
    <t xml:space="preserve">Profit after tax </t>
  </si>
  <si>
    <t>% of revenue</t>
  </si>
  <si>
    <t>Profit after tax (before minority interest)</t>
  </si>
  <si>
    <t>Sequential Growth</t>
  </si>
  <si>
    <t>Year-Over-Year Growth</t>
  </si>
  <si>
    <t>Gross profit % of revenue</t>
  </si>
  <si>
    <t>Profit after tax % of revenue</t>
  </si>
  <si>
    <t>Client Data</t>
  </si>
  <si>
    <t>Revenue By Project Type</t>
  </si>
  <si>
    <t>Revenue By Service Offering</t>
  </si>
  <si>
    <t>Revenue By Geographical Segment</t>
  </si>
  <si>
    <t>Africa</t>
  </si>
  <si>
    <t>Maintenance</t>
  </si>
  <si>
    <t>Services</t>
  </si>
  <si>
    <t>% of women employees</t>
  </si>
  <si>
    <t>Rupee ZAR Rate</t>
  </si>
  <si>
    <t>Rupee Euro Rate</t>
  </si>
  <si>
    <t>Rupee GBP Rate</t>
  </si>
  <si>
    <t>Dollar</t>
  </si>
  <si>
    <t>Euro</t>
  </si>
  <si>
    <t>GBP</t>
  </si>
  <si>
    <t>ZAR</t>
  </si>
  <si>
    <t>Repeat business %</t>
  </si>
  <si>
    <t>Number of active clients</t>
  </si>
  <si>
    <t>Cash on hand</t>
  </si>
  <si>
    <t>Balances with Banks :</t>
  </si>
  <si>
    <t>In current accounts</t>
  </si>
  <si>
    <t>Deposit with original maturity of less than three months</t>
  </si>
  <si>
    <t>Unpaid dividend accounts</t>
  </si>
  <si>
    <t>Other Bank Balances:</t>
  </si>
  <si>
    <t>Cash and Cash Equivalents (USD mn)</t>
  </si>
  <si>
    <t>Operating revenue (Constant Currency mn)</t>
  </si>
  <si>
    <t>Utilization</t>
  </si>
  <si>
    <t>Profit before finance costs, tax and depriciation&amp;amortization % to revenue (3/1.a %)</t>
  </si>
  <si>
    <t>Shareholders' Funds</t>
  </si>
  <si>
    <t>Current Liabilities</t>
  </si>
  <si>
    <t>Assets</t>
  </si>
  <si>
    <t>Non-Current Assets</t>
  </si>
  <si>
    <t>Current Assets</t>
  </si>
  <si>
    <t>Equity and Liabilities</t>
  </si>
  <si>
    <t>Earnings before interest and tax (EBIT)</t>
  </si>
  <si>
    <t>EBIT % of revenue</t>
  </si>
  <si>
    <t>EBITDA % of revenue</t>
  </si>
  <si>
    <t>Earnings before interest, tax, depreciation and amortization (EBITDA)</t>
  </si>
  <si>
    <t>Employee data</t>
  </si>
  <si>
    <t>Sub-Total Shareholders' Funds (1)</t>
  </si>
  <si>
    <t xml:space="preserve">Balance Sheet (INR Mn) </t>
  </si>
  <si>
    <t>Sales and marketing expenses</t>
  </si>
  <si>
    <t>General and administration expenses</t>
  </si>
  <si>
    <t>Income Statement and Balance Sheet (INR)</t>
  </si>
  <si>
    <t>Constant Currency Growth By Service Offering (QoQ %)</t>
  </si>
  <si>
    <t>Constant Currency Growth By Industry (QoQ %)</t>
  </si>
  <si>
    <t>Constant Currency Growth By Geography (QoQ %)</t>
  </si>
  <si>
    <t>Manufacturing</t>
  </si>
  <si>
    <t>Others</t>
  </si>
  <si>
    <t>Revenue mix</t>
  </si>
  <si>
    <t>Revenue By Currency</t>
  </si>
  <si>
    <t>Debt (USD mn)</t>
  </si>
  <si>
    <t>Short-term debt</t>
  </si>
  <si>
    <t>Long-term debt</t>
  </si>
  <si>
    <t>Capex (USD Mn)</t>
  </si>
  <si>
    <t>Shareholding</t>
  </si>
  <si>
    <t>Utilization (excluding Trainees)</t>
  </si>
  <si>
    <t xml:space="preserve">Attrition </t>
  </si>
  <si>
    <t xml:space="preserve">Billed </t>
  </si>
  <si>
    <t xml:space="preserve">Unbilled </t>
  </si>
  <si>
    <t xml:space="preserve">Income Statement - Clause 41 format (INR and USD) </t>
  </si>
  <si>
    <t>Accounts receivables (in days)</t>
  </si>
  <si>
    <t>Effective Tax Rate</t>
  </si>
  <si>
    <t>Exchange Rates</t>
  </si>
  <si>
    <t>Support (including trainees)</t>
  </si>
  <si>
    <t xml:space="preserve">Basic </t>
  </si>
  <si>
    <t xml:space="preserve">Diluted </t>
  </si>
  <si>
    <t xml:space="preserve">Outstanding Hedges </t>
  </si>
  <si>
    <t>Income Statement (USD Mn)</t>
  </si>
  <si>
    <t>Balance Sheet (USD Mn)</t>
  </si>
  <si>
    <t>Constant Currency</t>
  </si>
  <si>
    <t>Onsite:Offshore</t>
  </si>
  <si>
    <t>Revenue from top clients</t>
  </si>
  <si>
    <t>Headcount</t>
  </si>
  <si>
    <t xml:space="preserve">Total </t>
  </si>
  <si>
    <t xml:space="preserve">Summary of Cash and Cash Equivalents </t>
  </si>
  <si>
    <t>Summary of Debt</t>
  </si>
  <si>
    <t>Value</t>
  </si>
  <si>
    <t>Avg. Rate/ INR</t>
  </si>
  <si>
    <t xml:space="preserve">USD </t>
  </si>
  <si>
    <t>Minority Interest (2)</t>
  </si>
  <si>
    <t>Sub-Total Current Liabilities (4)</t>
  </si>
  <si>
    <t>Total - Equity and Liabilities (5=1+2+3+4)</t>
  </si>
  <si>
    <t>Sub-Total Non-Current Assets (6)</t>
  </si>
  <si>
    <t>Sub-Total Current Assets (7)</t>
  </si>
  <si>
    <t>Total Assets (8=6+7)</t>
  </si>
  <si>
    <t>Loan Funds</t>
  </si>
  <si>
    <t>Secured Loans</t>
  </si>
  <si>
    <t>Unsecured Loan</t>
  </si>
  <si>
    <t>Sub-Total Non-Loan funds (3)</t>
  </si>
  <si>
    <t>Provisions</t>
  </si>
  <si>
    <t>Investments</t>
  </si>
  <si>
    <t>Revenue- top 20 clients</t>
  </si>
  <si>
    <t>US</t>
  </si>
  <si>
    <t>Europe</t>
  </si>
  <si>
    <t>ROW</t>
  </si>
  <si>
    <t>Financial Services</t>
  </si>
  <si>
    <t>Emerging</t>
  </si>
  <si>
    <t>Earning Per Share (INR/share)</t>
  </si>
  <si>
    <t xml:space="preserve">   Maintenance</t>
  </si>
  <si>
    <t xml:space="preserve">   Services</t>
  </si>
  <si>
    <t>Retail and Consumer Services</t>
  </si>
  <si>
    <t>Gross employees added during the period</t>
  </si>
  <si>
    <t>Attrition</t>
  </si>
  <si>
    <t>Q1 FY 17</t>
  </si>
  <si>
    <t>Q2 FY 17</t>
  </si>
  <si>
    <t>Q3 FY 17</t>
  </si>
  <si>
    <t>Q4 FY 17</t>
  </si>
  <si>
    <t>FY 17</t>
  </si>
  <si>
    <t>IND AS</t>
  </si>
  <si>
    <t>Q1 FY 18</t>
  </si>
  <si>
    <t>Q2 FY 18</t>
  </si>
  <si>
    <t>Summary of Capex</t>
  </si>
  <si>
    <t>Investment in Mutual Funds</t>
  </si>
  <si>
    <t>Other Income (net)</t>
  </si>
  <si>
    <t>Note- EBITDA includes other income of operating nature.</t>
  </si>
  <si>
    <t>Note : Depreciation charge for Q1 and Q2 FY17 have been reinstated by INR 17.6 mn each on account of retrospective adoption of business combination.</t>
  </si>
  <si>
    <t>Note : Depreciation charge for Q1 and Q2 FY17 have been reinstated by USD 0.26 mn each on account of retrospective adoption of business combination.</t>
  </si>
  <si>
    <t>Profit from operations after finance costs but before exceptional items  (5-6)</t>
  </si>
  <si>
    <t>Profit from ordinary activities before tax (7-8)</t>
  </si>
  <si>
    <t>Profit from ordinary activities before tax % to revenue (9/1.a %)</t>
  </si>
  <si>
    <t>Profit from ordinary activities after tax (9-10)</t>
  </si>
  <si>
    <t>Net profit for the period (11-12)</t>
  </si>
  <si>
    <t>Net profit after tax and minority interest (13-14)</t>
  </si>
  <si>
    <t>Net profit after tax and minority interest (15/1.a %)</t>
  </si>
  <si>
    <t>H1 FY18</t>
  </si>
  <si>
    <t>Q3 FY 18</t>
  </si>
  <si>
    <t># FY 18 counts includes clients added in service business only .</t>
  </si>
  <si>
    <t>New clients added in the period (# Refer note at the end)</t>
  </si>
  <si>
    <t>Q4 FY 18</t>
  </si>
  <si>
    <t>FY 18</t>
  </si>
  <si>
    <t>Goodwill</t>
  </si>
  <si>
    <t>A</t>
  </si>
  <si>
    <t xml:space="preserve">Cashflow Statement (INR Mn) </t>
  </si>
  <si>
    <t>Cash Flow from Operating Activities :</t>
  </si>
  <si>
    <t>Profit before Taxation</t>
  </si>
  <si>
    <t>Adjustments for</t>
  </si>
  <si>
    <t>Employee share based payment expense</t>
  </si>
  <si>
    <t>(Profit) / loss on sale of investments (net)</t>
  </si>
  <si>
    <t>Changes in fair value of financial assets/liabilities measured at fair value through profit and loss</t>
  </si>
  <si>
    <t>Dividend income</t>
  </si>
  <si>
    <t>Interest income</t>
  </si>
  <si>
    <t>Finance costs</t>
  </si>
  <si>
    <t>Bad debts written off</t>
  </si>
  <si>
    <t>Net exchange differences</t>
  </si>
  <si>
    <t>Sub total of adjustments</t>
  </si>
  <si>
    <t>Operating Profit before Working Capital Changes</t>
  </si>
  <si>
    <t>Change in operating assets and liabilities</t>
  </si>
  <si>
    <t>(Increase)/ decrease in other non current financial assets</t>
  </si>
  <si>
    <t>(Increase)/ decrease in other non current assets</t>
  </si>
  <si>
    <t>(Increase)/ decrease in inventories</t>
  </si>
  <si>
    <t>(Increase)/decrease in trade receivables</t>
  </si>
  <si>
    <t>(Increase)/decrease in other current financial assets</t>
  </si>
  <si>
    <t>(Increase)/ decrease in other current assets</t>
  </si>
  <si>
    <t>Increase/(decrease) in other non current financial liabilities</t>
  </si>
  <si>
    <t>Increase/(decrease) in non current provisions</t>
  </si>
  <si>
    <t>Increase/(decrease) in non current employee benefit obligations</t>
  </si>
  <si>
    <t>Increase/(decrease) in other non current liabilities</t>
  </si>
  <si>
    <t>Increase/(decrease) in trade payables</t>
  </si>
  <si>
    <t>Increase/ (decrease) in other current financial liabilities</t>
  </si>
  <si>
    <t>Increase/ (decrease) in current provisions</t>
  </si>
  <si>
    <t>Increase/ (decrease) in current employee benefit obligations</t>
  </si>
  <si>
    <t>Increase/ (decrease) in other current liabilities</t>
  </si>
  <si>
    <t xml:space="preserve">Sub total of changes in working capital </t>
  </si>
  <si>
    <t>Cash generated from Operations</t>
  </si>
  <si>
    <t>Income taxes paid (net of refunds)</t>
  </si>
  <si>
    <t xml:space="preserve">Net Cash from Operating activities (1) </t>
  </si>
  <si>
    <t>Cash Flow from Investing Activities</t>
  </si>
  <si>
    <t>Purchase of tangible/intangible assets including capital
work in progress</t>
  </si>
  <si>
    <t>Net Cash used in Investing Activities (2)</t>
  </si>
  <si>
    <t>Cash Flow from Financing Activities</t>
  </si>
  <si>
    <t>Interest paid</t>
  </si>
  <si>
    <t>Dividend on equity shares and tax thereon</t>
  </si>
  <si>
    <t>Net Cash used in Financing Activities (3)</t>
  </si>
  <si>
    <t>Net Increase/(Decrease) in Cash and Cash Equivalents (4=1+2+3)</t>
  </si>
  <si>
    <t>Opening Balance of Cash &amp; Cash Equivalents</t>
  </si>
  <si>
    <t>Closing Balance of Cash &amp; Cash Equivalents</t>
  </si>
  <si>
    <t>Balance in Unclaimed Dividend accounts</t>
  </si>
  <si>
    <t>*The above Consolidated Cash Flow Statement has been prepared under the "Indirect Method" set out in Accounting Standard 3 on Cash Flow Statements.</t>
  </si>
  <si>
    <t>B</t>
  </si>
  <si>
    <t>Cashflow Statement (USD Mn)</t>
  </si>
  <si>
    <t>Fair value gain/(losses) on share buyback liability</t>
  </si>
  <si>
    <t>Fair Value Impact of Security Deposits</t>
  </si>
  <si>
    <t>Guarantee Commission</t>
  </si>
  <si>
    <t>(Profit)/Loss on sale of tangible assets (net)</t>
  </si>
  <si>
    <t>Provision for doubtful debts (net)</t>
  </si>
  <si>
    <t>Provision for diminution in the value of investments</t>
  </si>
  <si>
    <t>Provision no Longer required written back</t>
  </si>
  <si>
    <t>Investments in Subsidiaries (Refer Note 38)</t>
  </si>
  <si>
    <t>Proceeds from sale of tangible/intangible assets</t>
  </si>
  <si>
    <t>Purchase of investments (Mutual Funds)</t>
  </si>
  <si>
    <t>Sale of investments (Mutual Funds)</t>
  </si>
  <si>
    <t>Purchase of investments (NCDs)</t>
  </si>
  <si>
    <t>Proceeds from issue of equity shares</t>
  </si>
  <si>
    <t>Proceeds of long-term borrowings</t>
  </si>
  <si>
    <t>Repayment of long-term borrowings</t>
  </si>
  <si>
    <t>Proceeds  of short-term borrowings</t>
  </si>
  <si>
    <t>Repayment of short-term borrowings</t>
  </si>
  <si>
    <t>Effect of exchange differences on translation of cash and cash equivalents</t>
  </si>
  <si>
    <t>Increase in Cash and Cash Equivalents on Acquisition</t>
  </si>
  <si>
    <t>Purchase of Business (Refer Note 38)</t>
  </si>
  <si>
    <t>Unrealised exchange gains/(losses) (net)</t>
  </si>
  <si>
    <t>Investments in Subsidiaries</t>
  </si>
  <si>
    <t>Purchase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</si>
</sst>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%"/>
    <numFmt numFmtId="167" formatCode="_ * #,##0.0_ ;_ * \-#,##0.0_ ;_ * &quot;-&quot;??_ ;_ @_ "/>
    <numFmt numFmtId="168" formatCode="_([$€-2]* #,##0.00_);_([$€-2]* \(#,##0.00\);_([$€-2]* &quot;-&quot;??_)"/>
    <numFmt numFmtId="169" formatCode="_ * #,##0.0000_ ;_ * \-#,##0.0000_ ;_ * &quot;-&quot;??_ ;_ @_ "/>
    <numFmt numFmtId="170" formatCode="_ * #,##0.00000_ ;_ * \-#,##0.00000_ ;_ * &quot;-&quot;??_ ;_ @_ "/>
    <numFmt numFmtId="171" formatCode="0.0"/>
    <numFmt numFmtId="172" formatCode="_(* #,##0_);_(* \(#,##0\);_(* &quot;-&quot;??_);_(@_)"/>
    <numFmt numFmtId="173" formatCode="0.0000"/>
    <numFmt numFmtId="174" formatCode="_(* #,##0.0_);_(* \(#,##0.0\);_(* &quot;-&quot;?_);_(@_)"/>
    <numFmt numFmtId="175" formatCode="_(* #,##0.000_);_(* \(#,##0.000\);_(* &quot;-&quot;??_);_(@_)"/>
    <numFmt numFmtId="176" formatCode="_(* #,##0.00_);_(* \(#,##0.00\);_(* &quot;-&quot;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name val="Arial"/>
      <family val="2"/>
    </font>
    <font>
      <u/>
      <sz val="12.1"/>
      <color theme="10"/>
      <name val="Calibri"/>
      <family val="2"/>
    </font>
    <font>
      <u/>
      <sz val="10"/>
      <color theme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8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43" fillId="0" borderId="0"/>
  </cellStyleXfs>
  <cellXfs count="31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7" fillId="0" borderId="1" xfId="5" applyFont="1" applyBorder="1" applyAlignment="1" applyProtection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6" fontId="9" fillId="0" borderId="0" xfId="2" applyNumberFormat="1" applyFont="1"/>
    <xf numFmtId="43" fontId="9" fillId="0" borderId="0" xfId="1" applyFont="1"/>
    <xf numFmtId="0" fontId="13" fillId="0" borderId="0" xfId="3" applyFont="1" applyFill="1" applyBorder="1" applyAlignment="1">
      <alignment horizontal="left" indent="2"/>
    </xf>
    <xf numFmtId="166" fontId="14" fillId="0" borderId="0" xfId="2" applyNumberFormat="1" applyFont="1" applyFill="1" applyBorder="1" applyAlignment="1"/>
    <xf numFmtId="166" fontId="14" fillId="0" borderId="0" xfId="2" applyNumberFormat="1" applyFont="1" applyBorder="1" applyAlignment="1"/>
    <xf numFmtId="165" fontId="14" fillId="0" borderId="0" xfId="1" applyNumberFormat="1" applyFont="1" applyBorder="1" applyAlignment="1">
      <alignment horizontal="right"/>
    </xf>
    <xf numFmtId="0" fontId="14" fillId="0" borderId="0" xfId="0" applyFont="1"/>
    <xf numFmtId="165" fontId="9" fillId="0" borderId="0" xfId="1" applyNumberFormat="1" applyFont="1" applyBorder="1" applyAlignment="1"/>
    <xf numFmtId="165" fontId="9" fillId="0" borderId="0" xfId="1" applyNumberFormat="1" applyFont="1" applyFill="1" applyBorder="1" applyAlignment="1"/>
    <xf numFmtId="0" fontId="9" fillId="0" borderId="0" xfId="0" applyFont="1" applyFill="1" applyBorder="1" applyAlignment="1">
      <alignment horizontal="left"/>
    </xf>
    <xf numFmtId="43" fontId="9" fillId="0" borderId="0" xfId="0" applyNumberFormat="1" applyFont="1" applyFill="1"/>
    <xf numFmtId="0" fontId="14" fillId="0" borderId="0" xfId="0" applyFont="1" applyFill="1" applyBorder="1"/>
    <xf numFmtId="0" fontId="14" fillId="0" borderId="0" xfId="0" applyFont="1" applyFill="1"/>
    <xf numFmtId="165" fontId="14" fillId="0" borderId="0" xfId="1" applyNumberFormat="1" applyFont="1" applyBorder="1" applyAlignment="1"/>
    <xf numFmtId="0" fontId="8" fillId="0" borderId="0" xfId="0" applyFont="1" applyFill="1" applyBorder="1"/>
    <xf numFmtId="166" fontId="8" fillId="0" borderId="0" xfId="2" applyNumberFormat="1" applyFont="1" applyFill="1" applyBorder="1" applyAlignment="1"/>
    <xf numFmtId="0" fontId="9" fillId="0" borderId="0" xfId="0" applyFont="1" applyFill="1" applyBorder="1"/>
    <xf numFmtId="0" fontId="8" fillId="0" borderId="0" xfId="0" applyFont="1" applyFill="1"/>
    <xf numFmtId="166" fontId="14" fillId="0" borderId="0" xfId="2" applyNumberFormat="1" applyFont="1" applyFill="1"/>
    <xf numFmtId="166" fontId="9" fillId="0" borderId="0" xfId="2" applyNumberFormat="1" applyFont="1" applyFill="1"/>
    <xf numFmtId="165" fontId="9" fillId="0" borderId="0" xfId="0" applyNumberFormat="1" applyFont="1"/>
    <xf numFmtId="165" fontId="9" fillId="0" borderId="0" xfId="1" applyNumberFormat="1" applyFont="1"/>
    <xf numFmtId="0" fontId="8" fillId="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65" fontId="9" fillId="0" borderId="0" xfId="1" applyNumberFormat="1" applyFont="1" applyFill="1" applyBorder="1"/>
    <xf numFmtId="0" fontId="12" fillId="0" borderId="0" xfId="0" applyFont="1" applyFill="1" applyBorder="1"/>
    <xf numFmtId="0" fontId="17" fillId="0" borderId="0" xfId="0" applyFont="1" applyFill="1" applyBorder="1"/>
    <xf numFmtId="0" fontId="11" fillId="4" borderId="3" xfId="0" applyFont="1" applyFill="1" applyBorder="1" applyAlignment="1"/>
    <xf numFmtId="0" fontId="11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3" xfId="0" applyFont="1" applyFill="1" applyBorder="1"/>
    <xf numFmtId="165" fontId="11" fillId="5" borderId="3" xfId="1" applyNumberFormat="1" applyFont="1" applyFill="1" applyBorder="1"/>
    <xf numFmtId="167" fontId="9" fillId="0" borderId="0" xfId="1" applyNumberFormat="1" applyFont="1" applyBorder="1" applyAlignment="1"/>
    <xf numFmtId="167" fontId="9" fillId="0" borderId="0" xfId="1" applyNumberFormat="1" applyFont="1" applyFill="1" applyBorder="1" applyAlignment="1"/>
    <xf numFmtId="167" fontId="8" fillId="0" borderId="0" xfId="1" applyNumberFormat="1" applyFont="1" applyFill="1" applyBorder="1" applyAlignment="1"/>
    <xf numFmtId="167" fontId="9" fillId="0" borderId="0" xfId="1" applyNumberFormat="1" applyFont="1" applyFill="1"/>
    <xf numFmtId="43" fontId="8" fillId="0" borderId="0" xfId="2" applyNumberFormat="1" applyFont="1" applyFill="1" applyBorder="1" applyAlignment="1"/>
    <xf numFmtId="17" fontId="9" fillId="0" borderId="0" xfId="0" applyNumberFormat="1" applyFont="1"/>
    <xf numFmtId="167" fontId="9" fillId="0" borderId="0" xfId="1" applyNumberFormat="1" applyFont="1" applyFill="1" applyBorder="1"/>
    <xf numFmtId="43" fontId="9" fillId="0" borderId="0" xfId="1" applyFont="1" applyFill="1"/>
    <xf numFmtId="167" fontId="9" fillId="0" borderId="0" xfId="1" applyNumberFormat="1" applyFont="1" applyAlignment="1">
      <alignment horizontal="right"/>
    </xf>
    <xf numFmtId="167" fontId="9" fillId="0" borderId="0" xfId="1" applyNumberFormat="1" applyFont="1" applyFill="1" applyAlignment="1">
      <alignment horizontal="right"/>
    </xf>
    <xf numFmtId="9" fontId="9" fillId="0" borderId="0" xfId="2" applyNumberFormat="1" applyFont="1" applyFill="1"/>
    <xf numFmtId="167" fontId="9" fillId="0" borderId="0" xfId="1" applyNumberFormat="1" applyFont="1"/>
    <xf numFmtId="167" fontId="9" fillId="0" borderId="0" xfId="0" applyNumberFormat="1" applyFont="1"/>
    <xf numFmtId="171" fontId="9" fillId="0" borderId="0" xfId="0" applyNumberFormat="1" applyFont="1"/>
    <xf numFmtId="164" fontId="9" fillId="0" borderId="0" xfId="0" applyNumberFormat="1" applyFont="1"/>
    <xf numFmtId="166" fontId="18" fillId="0" borderId="0" xfId="2" applyNumberFormat="1" applyFont="1"/>
    <xf numFmtId="167" fontId="11" fillId="5" borderId="3" xfId="1" applyNumberFormat="1" applyFont="1" applyFill="1" applyBorder="1" applyAlignment="1"/>
    <xf numFmtId="167" fontId="11" fillId="5" borderId="3" xfId="1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0" xfId="1" applyNumberFormat="1" applyFont="1" applyBorder="1"/>
    <xf numFmtId="166" fontId="14" fillId="0" borderId="0" xfId="2" applyNumberFormat="1" applyFont="1" applyFill="1" applyBorder="1" applyAlignment="1">
      <alignment horizontal="center"/>
    </xf>
    <xf numFmtId="166" fontId="14" fillId="0" borderId="0" xfId="2" applyNumberFormat="1" applyFont="1" applyFill="1" applyBorder="1" applyAlignment="1">
      <alignment horizontal="right"/>
    </xf>
    <xf numFmtId="166" fontId="14" fillId="0" borderId="0" xfId="2" applyNumberFormat="1" applyFont="1" applyBorder="1"/>
    <xf numFmtId="167" fontId="9" fillId="0" borderId="0" xfId="1" applyNumberFormat="1" applyFont="1" applyBorder="1"/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0" fontId="14" fillId="0" borderId="0" xfId="0" applyNumberFormat="1" applyFont="1" applyFill="1"/>
    <xf numFmtId="171" fontId="9" fillId="0" borderId="0" xfId="0" applyNumberFormat="1" applyFont="1" applyFill="1"/>
    <xf numFmtId="0" fontId="8" fillId="0" borderId="0" xfId="0" applyFont="1" applyFill="1" applyAlignment="1">
      <alignment horizontal="center"/>
    </xf>
    <xf numFmtId="165" fontId="9" fillId="0" borderId="0" xfId="1" applyNumberFormat="1" applyFont="1" applyFill="1"/>
    <xf numFmtId="167" fontId="14" fillId="0" borderId="0" xfId="1" applyNumberFormat="1" applyFont="1" applyFill="1"/>
    <xf numFmtId="0" fontId="13" fillId="0" borderId="0" xfId="3" applyFont="1" applyFill="1" applyBorder="1" applyAlignment="1">
      <alignment horizontal="left"/>
    </xf>
    <xf numFmtId="165" fontId="19" fillId="0" borderId="0" xfId="0" applyNumberFormat="1" applyFont="1"/>
    <xf numFmtId="165" fontId="19" fillId="0" borderId="2" xfId="0" applyNumberFormat="1" applyFont="1" applyFill="1" applyBorder="1"/>
    <xf numFmtId="165" fontId="19" fillId="0" borderId="0" xfId="0" applyNumberFormat="1" applyFont="1" applyFill="1"/>
    <xf numFmtId="165" fontId="19" fillId="0" borderId="0" xfId="0" applyNumberFormat="1" applyFont="1" applyFill="1" applyBorder="1"/>
    <xf numFmtId="165" fontId="20" fillId="4" borderId="3" xfId="0" applyNumberFormat="1" applyFont="1" applyFill="1" applyBorder="1" applyAlignment="1"/>
    <xf numFmtId="165" fontId="20" fillId="4" borderId="0" xfId="0" applyNumberFormat="1" applyFont="1" applyFill="1" applyBorder="1" applyAlignment="1"/>
    <xf numFmtId="165" fontId="20" fillId="4" borderId="3" xfId="0" applyNumberFormat="1" applyFont="1" applyFill="1" applyBorder="1" applyAlignment="1">
      <alignment horizontal="right"/>
    </xf>
    <xf numFmtId="165" fontId="19" fillId="0" borderId="0" xfId="0" applyNumberFormat="1" applyFont="1" applyBorder="1"/>
    <xf numFmtId="165" fontId="19" fillId="0" borderId="0" xfId="0" applyNumberFormat="1" applyFont="1" applyFill="1" applyAlignment="1"/>
    <xf numFmtId="165" fontId="19" fillId="0" borderId="0" xfId="0" applyNumberFormat="1" applyFont="1" applyFill="1" applyBorder="1" applyAlignment="1"/>
    <xf numFmtId="165" fontId="19" fillId="0" borderId="0" xfId="0" applyNumberFormat="1" applyFont="1" applyFill="1" applyAlignment="1">
      <alignment horizontal="right"/>
    </xf>
    <xf numFmtId="165" fontId="19" fillId="0" borderId="0" xfId="0" applyNumberFormat="1" applyFont="1" applyBorder="1" applyAlignment="1"/>
    <xf numFmtId="165" fontId="21" fillId="0" borderId="0" xfId="0" applyNumberFormat="1" applyFont="1" applyFill="1" applyBorder="1" applyAlignment="1">
      <alignment horizontal="left"/>
    </xf>
    <xf numFmtId="165" fontId="19" fillId="0" borderId="0" xfId="0" applyNumberFormat="1" applyFont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/>
    <xf numFmtId="9" fontId="19" fillId="0" borderId="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165" fontId="22" fillId="0" borderId="0" xfId="0" applyNumberFormat="1" applyFont="1" applyBorder="1" applyAlignment="1"/>
    <xf numFmtId="166" fontId="19" fillId="0" borderId="0" xfId="0" applyNumberFormat="1" applyFont="1" applyFill="1" applyBorder="1" applyAlignment="1"/>
    <xf numFmtId="165" fontId="24" fillId="0" borderId="2" xfId="0" applyNumberFormat="1" applyFont="1" applyFill="1" applyBorder="1" applyAlignment="1"/>
    <xf numFmtId="9" fontId="24" fillId="0" borderId="2" xfId="0" applyNumberFormat="1" applyFont="1" applyFill="1" applyBorder="1" applyAlignment="1">
      <alignment horizontal="right"/>
    </xf>
    <xf numFmtId="165" fontId="24" fillId="0" borderId="0" xfId="0" applyNumberFormat="1" applyFont="1" applyFill="1" applyBorder="1" applyAlignment="1"/>
    <xf numFmtId="9" fontId="24" fillId="0" borderId="0" xfId="0" applyNumberFormat="1" applyFont="1" applyFill="1" applyBorder="1" applyAlignment="1">
      <alignment horizontal="right"/>
    </xf>
    <xf numFmtId="165" fontId="24" fillId="0" borderId="0" xfId="0" applyNumberFormat="1" applyFont="1" applyFill="1" applyAlignment="1"/>
    <xf numFmtId="9" fontId="24" fillId="0" borderId="0" xfId="0" applyNumberFormat="1" applyFont="1" applyFill="1" applyAlignment="1">
      <alignment horizontal="right"/>
    </xf>
    <xf numFmtId="9" fontId="19" fillId="0" borderId="0" xfId="0" applyNumberFormat="1" applyFont="1" applyBorder="1" applyAlignment="1">
      <alignment horizontal="right"/>
    </xf>
    <xf numFmtId="165" fontId="24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/>
    <xf numFmtId="165" fontId="25" fillId="0" borderId="0" xfId="0" applyNumberFormat="1" applyFont="1" applyFill="1" applyBorder="1" applyAlignment="1"/>
    <xf numFmtId="165" fontId="26" fillId="0" borderId="0" xfId="0" applyNumberFormat="1" applyFont="1" applyFill="1" applyBorder="1" applyAlignment="1"/>
    <xf numFmtId="167" fontId="24" fillId="0" borderId="0" xfId="1" applyNumberFormat="1" applyFont="1" applyFill="1" applyBorder="1" applyAlignment="1">
      <alignment horizontal="right"/>
    </xf>
    <xf numFmtId="165" fontId="19" fillId="0" borderId="0" xfId="2" applyNumberFormat="1" applyFont="1" applyFill="1"/>
    <xf numFmtId="165" fontId="19" fillId="0" borderId="0" xfId="2" applyNumberFormat="1" applyFont="1" applyFill="1" applyBorder="1"/>
    <xf numFmtId="165" fontId="19" fillId="0" borderId="2" xfId="2" applyNumberFormat="1" applyFont="1" applyFill="1" applyBorder="1"/>
    <xf numFmtId="166" fontId="19" fillId="0" borderId="2" xfId="0" applyNumberFormat="1" applyFont="1" applyFill="1" applyBorder="1" applyAlignment="1">
      <alignment horizontal="right"/>
    </xf>
    <xf numFmtId="165" fontId="24" fillId="0" borderId="0" xfId="0" applyNumberFormat="1" applyFont="1" applyFill="1" applyAlignment="1">
      <alignment horizontal="right"/>
    </xf>
    <xf numFmtId="165" fontId="23" fillId="0" borderId="0" xfId="0" applyNumberFormat="1" applyFont="1" applyFill="1" applyBorder="1" applyAlignment="1"/>
    <xf numFmtId="43" fontId="19" fillId="0" borderId="0" xfId="1" applyFont="1" applyBorder="1" applyAlignment="1"/>
    <xf numFmtId="165" fontId="24" fillId="2" borderId="0" xfId="0" applyNumberFormat="1" applyFont="1" applyFill="1" applyBorder="1" applyAlignment="1"/>
    <xf numFmtId="165" fontId="24" fillId="0" borderId="0" xfId="0" applyNumberFormat="1" applyFont="1" applyBorder="1" applyAlignment="1"/>
    <xf numFmtId="165" fontId="19" fillId="2" borderId="0" xfId="0" applyNumberFormat="1" applyFont="1" applyFill="1" applyBorder="1" applyAlignment="1"/>
    <xf numFmtId="165" fontId="24" fillId="0" borderId="2" xfId="0" applyNumberFormat="1" applyFont="1" applyFill="1" applyBorder="1" applyAlignment="1">
      <alignment horizontal="right"/>
    </xf>
    <xf numFmtId="165" fontId="21" fillId="0" borderId="0" xfId="0" applyNumberFormat="1" applyFont="1" applyFill="1" applyAlignment="1"/>
    <xf numFmtId="165" fontId="24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left" indent="2"/>
    </xf>
    <xf numFmtId="165" fontId="27" fillId="0" borderId="0" xfId="0" applyNumberFormat="1" applyFont="1" applyFill="1" applyBorder="1" applyAlignment="1"/>
    <xf numFmtId="165" fontId="19" fillId="2" borderId="0" xfId="0" applyNumberFormat="1" applyFont="1" applyFill="1" applyBorder="1"/>
    <xf numFmtId="165" fontId="24" fillId="2" borderId="2" xfId="0" applyNumberFormat="1" applyFont="1" applyFill="1" applyBorder="1"/>
    <xf numFmtId="165" fontId="24" fillId="0" borderId="2" xfId="0" applyNumberFormat="1" applyFont="1" applyFill="1" applyBorder="1"/>
    <xf numFmtId="166" fontId="24" fillId="0" borderId="2" xfId="0" applyNumberFormat="1" applyFont="1" applyFill="1" applyBorder="1" applyAlignment="1">
      <alignment horizontal="right"/>
    </xf>
    <xf numFmtId="165" fontId="24" fillId="0" borderId="0" xfId="0" applyNumberFormat="1" applyFont="1" applyFill="1" applyBorder="1"/>
    <xf numFmtId="9" fontId="19" fillId="0" borderId="0" xfId="0" applyNumberFormat="1" applyFont="1" applyFill="1" applyAlignment="1">
      <alignment horizontal="right"/>
    </xf>
    <xf numFmtId="166" fontId="19" fillId="0" borderId="0" xfId="2" applyNumberFormat="1" applyFont="1" applyFill="1" applyAlignment="1">
      <alignment horizontal="right"/>
    </xf>
    <xf numFmtId="165" fontId="19" fillId="0" borderId="0" xfId="2" applyNumberFormat="1" applyFont="1" applyBorder="1" applyAlignment="1"/>
    <xf numFmtId="165" fontId="19" fillId="0" borderId="0" xfId="0" applyNumberFormat="1" applyFont="1" applyAlignment="1">
      <alignment horizontal="right"/>
    </xf>
    <xf numFmtId="165" fontId="21" fillId="0" borderId="0" xfId="0" applyNumberFormat="1" applyFont="1" applyBorder="1"/>
    <xf numFmtId="165" fontId="21" fillId="0" borderId="0" xfId="0" applyNumberFormat="1" applyFont="1" applyFill="1" applyBorder="1"/>
    <xf numFmtId="167" fontId="19" fillId="0" borderId="0" xfId="0" applyNumberFormat="1" applyFont="1" applyBorder="1" applyAlignment="1">
      <alignment horizontal="right"/>
    </xf>
    <xf numFmtId="167" fontId="19" fillId="0" borderId="0" xfId="1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165" fontId="19" fillId="0" borderId="2" xfId="0" applyNumberFormat="1" applyFont="1" applyFill="1" applyBorder="1" applyAlignment="1"/>
    <xf numFmtId="167" fontId="19" fillId="0" borderId="2" xfId="0" applyNumberFormat="1" applyFont="1" applyBorder="1" applyAlignment="1">
      <alignment horizontal="right"/>
    </xf>
    <xf numFmtId="165" fontId="19" fillId="0" borderId="0" xfId="1" applyNumberFormat="1" applyFont="1" applyFill="1" applyAlignment="1">
      <alignment horizontal="right"/>
    </xf>
    <xf numFmtId="165" fontId="19" fillId="0" borderId="0" xfId="1" applyNumberFormat="1" applyFont="1" applyFill="1" applyBorder="1" applyAlignment="1">
      <alignment horizontal="right"/>
    </xf>
    <xf numFmtId="166" fontId="24" fillId="0" borderId="2" xfId="0" applyNumberFormat="1" applyFont="1" applyBorder="1" applyAlignment="1">
      <alignment horizontal="right"/>
    </xf>
    <xf numFmtId="165" fontId="27" fillId="0" borderId="2" xfId="0" applyNumberFormat="1" applyFont="1" applyFill="1" applyBorder="1" applyAlignment="1"/>
    <xf numFmtId="165" fontId="19" fillId="0" borderId="2" xfId="0" applyNumberFormat="1" applyFont="1" applyFill="1" applyBorder="1" applyAlignment="1">
      <alignment horizontal="right"/>
    </xf>
    <xf numFmtId="165" fontId="23" fillId="0" borderId="0" xfId="0" applyNumberFormat="1" applyFont="1" applyFill="1" applyBorder="1"/>
    <xf numFmtId="167" fontId="19" fillId="0" borderId="0" xfId="1" applyNumberFormat="1" applyFont="1" applyFill="1" applyBorder="1" applyAlignment="1"/>
    <xf numFmtId="167" fontId="24" fillId="0" borderId="2" xfId="0" applyNumberFormat="1" applyFont="1" applyFill="1" applyBorder="1" applyAlignment="1">
      <alignment horizontal="right"/>
    </xf>
    <xf numFmtId="165" fontId="28" fillId="0" borderId="0" xfId="0" applyNumberFormat="1" applyFont="1" applyAlignment="1">
      <alignment horizontal="right"/>
    </xf>
    <xf numFmtId="165" fontId="21" fillId="0" borderId="0" xfId="0" applyNumberFormat="1" applyFont="1" applyFill="1"/>
    <xf numFmtId="167" fontId="19" fillId="0" borderId="0" xfId="0" applyNumberFormat="1" applyFont="1" applyAlignment="1">
      <alignment horizontal="right"/>
    </xf>
    <xf numFmtId="167" fontId="19" fillId="0" borderId="0" xfId="0" applyNumberFormat="1" applyFont="1" applyFill="1" applyAlignment="1">
      <alignment horizontal="right"/>
    </xf>
    <xf numFmtId="167" fontId="24" fillId="0" borderId="2" xfId="0" applyNumberFormat="1" applyFont="1" applyBorder="1" applyAlignment="1">
      <alignment horizontal="right"/>
    </xf>
    <xf numFmtId="165" fontId="24" fillId="0" borderId="0" xfId="0" applyNumberFormat="1" applyFont="1" applyBorder="1" applyAlignment="1">
      <alignment horizontal="right"/>
    </xf>
    <xf numFmtId="165" fontId="24" fillId="0" borderId="0" xfId="1" applyNumberFormat="1" applyFont="1" applyFill="1" applyBorder="1"/>
    <xf numFmtId="165" fontId="19" fillId="0" borderId="0" xfId="1" applyNumberFormat="1" applyFont="1" applyFill="1" applyBorder="1"/>
    <xf numFmtId="167" fontId="24" fillId="0" borderId="0" xfId="1" applyNumberFormat="1" applyFont="1" applyBorder="1" applyAlignment="1">
      <alignment horizontal="right"/>
    </xf>
    <xf numFmtId="167" fontId="24" fillId="0" borderId="0" xfId="0" applyNumberFormat="1" applyFont="1" applyFill="1" applyBorder="1" applyAlignment="1">
      <alignment horizontal="right"/>
    </xf>
    <xf numFmtId="165" fontId="21" fillId="0" borderId="0" xfId="0" applyNumberFormat="1" applyFont="1"/>
    <xf numFmtId="167" fontId="19" fillId="0" borderId="2" xfId="0" applyNumberFormat="1" applyFont="1" applyFill="1" applyBorder="1" applyAlignment="1">
      <alignment horizontal="right"/>
    </xf>
    <xf numFmtId="165" fontId="19" fillId="0" borderId="0" xfId="0" applyNumberFormat="1" applyFont="1" applyFill="1" applyAlignment="1">
      <alignment horizontal="center"/>
    </xf>
    <xf numFmtId="166" fontId="19" fillId="0" borderId="0" xfId="2" applyNumberFormat="1" applyFont="1" applyFill="1" applyBorder="1" applyAlignment="1">
      <alignment horizontal="right"/>
    </xf>
    <xf numFmtId="165" fontId="24" fillId="0" borderId="2" xfId="1" applyNumberFormat="1" applyFont="1" applyFill="1" applyBorder="1"/>
    <xf numFmtId="165" fontId="19" fillId="0" borderId="0" xfId="2" applyNumberFormat="1" applyFont="1" applyFill="1" applyBorder="1" applyAlignment="1">
      <alignment horizontal="center"/>
    </xf>
    <xf numFmtId="166" fontId="23" fillId="0" borderId="0" xfId="2" applyNumberFormat="1" applyFont="1" applyBorder="1" applyAlignment="1"/>
    <xf numFmtId="167" fontId="19" fillId="0" borderId="0" xfId="0" applyNumberFormat="1" applyFont="1" applyFill="1"/>
    <xf numFmtId="166" fontId="19" fillId="0" borderId="0" xfId="2" applyNumberFormat="1" applyFont="1" applyFill="1"/>
    <xf numFmtId="0" fontId="29" fillId="0" borderId="0" xfId="0" applyFont="1"/>
    <xf numFmtId="0" fontId="29" fillId="0" borderId="0" xfId="0" applyFont="1" applyFill="1"/>
    <xf numFmtId="0" fontId="30" fillId="4" borderId="3" xfId="0" applyFont="1" applyFill="1" applyBorder="1" applyAlignment="1"/>
    <xf numFmtId="0" fontId="30" fillId="4" borderId="3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0" fillId="5" borderId="3" xfId="0" applyFont="1" applyFill="1" applyBorder="1" applyAlignment="1">
      <alignment horizontal="left"/>
    </xf>
    <xf numFmtId="165" fontId="30" fillId="5" borderId="3" xfId="1" applyNumberFormat="1" applyFont="1" applyFill="1" applyBorder="1" applyAlignment="1"/>
    <xf numFmtId="164" fontId="29" fillId="0" borderId="0" xfId="0" applyNumberFormat="1" applyFont="1"/>
    <xf numFmtId="0" fontId="32" fillId="0" borderId="0" xfId="3" applyFont="1" applyFill="1" applyBorder="1" applyAlignment="1">
      <alignment horizontal="left" indent="2"/>
    </xf>
    <xf numFmtId="166" fontId="33" fillId="0" borderId="0" xfId="2" applyNumberFormat="1" applyFont="1" applyFill="1" applyBorder="1" applyAlignment="1"/>
    <xf numFmtId="166" fontId="33" fillId="0" borderId="0" xfId="2" applyNumberFormat="1" applyFont="1" applyBorder="1" applyAlignment="1"/>
    <xf numFmtId="165" fontId="33" fillId="0" borderId="0" xfId="1" applyNumberFormat="1" applyFont="1" applyBorder="1" applyAlignment="1">
      <alignment horizontal="right"/>
    </xf>
    <xf numFmtId="0" fontId="33" fillId="0" borderId="0" xfId="0" applyFont="1"/>
    <xf numFmtId="165" fontId="29" fillId="0" borderId="0" xfId="1" applyNumberFormat="1" applyFont="1" applyBorder="1" applyAlignment="1"/>
    <xf numFmtId="165" fontId="29" fillId="0" borderId="0" xfId="1" applyNumberFormat="1" applyFont="1" applyFill="1" applyBorder="1" applyAlignment="1"/>
    <xf numFmtId="0" fontId="29" fillId="0" borderId="0" xfId="0" applyFont="1" applyFill="1" applyBorder="1" applyAlignment="1">
      <alignment horizontal="left"/>
    </xf>
    <xf numFmtId="0" fontId="30" fillId="5" borderId="3" xfId="0" applyFont="1" applyFill="1" applyBorder="1"/>
    <xf numFmtId="0" fontId="33" fillId="0" borderId="0" xfId="0" applyFont="1" applyFill="1" applyBorder="1"/>
    <xf numFmtId="0" fontId="33" fillId="0" borderId="0" xfId="0" applyFont="1" applyFill="1"/>
    <xf numFmtId="0" fontId="34" fillId="0" borderId="0" xfId="0" applyFont="1" applyFill="1" applyBorder="1"/>
    <xf numFmtId="166" fontId="34" fillId="0" borderId="0" xfId="2" applyNumberFormat="1" applyFont="1" applyFill="1" applyBorder="1" applyAlignment="1"/>
    <xf numFmtId="165" fontId="34" fillId="0" borderId="0" xfId="1" applyNumberFormat="1" applyFont="1" applyFill="1" applyBorder="1" applyAlignment="1"/>
    <xf numFmtId="0" fontId="29" fillId="0" borderId="0" xfId="0" applyFont="1" applyFill="1" applyBorder="1"/>
    <xf numFmtId="0" fontId="34" fillId="0" borderId="0" xfId="0" applyFont="1" applyFill="1"/>
    <xf numFmtId="164" fontId="29" fillId="0" borderId="0" xfId="1" applyNumberFormat="1" applyFont="1" applyFill="1" applyBorder="1" applyAlignment="1"/>
    <xf numFmtId="166" fontId="33" fillId="0" borderId="0" xfId="2" applyNumberFormat="1" applyFont="1" applyFill="1"/>
    <xf numFmtId="166" fontId="29" fillId="0" borderId="0" xfId="2" applyNumberFormat="1" applyFont="1" applyFill="1"/>
    <xf numFmtId="43" fontId="29" fillId="0" borderId="0" xfId="1" applyFont="1"/>
    <xf numFmtId="0" fontId="32" fillId="0" borderId="0" xfId="3" applyFont="1" applyFill="1" applyBorder="1" applyAlignment="1">
      <alignment horizontal="left"/>
    </xf>
    <xf numFmtId="0" fontId="34" fillId="3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165" fontId="29" fillId="0" borderId="0" xfId="1" applyNumberFormat="1" applyFont="1" applyFill="1" applyBorder="1"/>
    <xf numFmtId="165" fontId="29" fillId="0" borderId="0" xfId="0" applyNumberFormat="1" applyFont="1" applyFill="1"/>
    <xf numFmtId="165" fontId="30" fillId="5" borderId="3" xfId="1" applyNumberFormat="1" applyFont="1" applyFill="1" applyBorder="1"/>
    <xf numFmtId="165" fontId="29" fillId="0" borderId="0" xfId="1" applyNumberFormat="1" applyFont="1" applyAlignment="1">
      <alignment horizontal="right"/>
    </xf>
    <xf numFmtId="165" fontId="34" fillId="0" borderId="0" xfId="1" applyNumberFormat="1" applyFont="1" applyFill="1" applyBorder="1"/>
    <xf numFmtId="0" fontId="37" fillId="0" borderId="0" xfId="0" applyFont="1" applyFill="1" applyBorder="1"/>
    <xf numFmtId="165" fontId="29" fillId="0" borderId="0" xfId="1" applyNumberFormat="1" applyFont="1" applyFill="1" applyAlignment="1">
      <alignment horizontal="right"/>
    </xf>
    <xf numFmtId="172" fontId="29" fillId="0" borderId="0" xfId="1" applyNumberFormat="1" applyFont="1" applyFill="1" applyBorder="1"/>
    <xf numFmtId="172" fontId="29" fillId="0" borderId="0" xfId="1" applyNumberFormat="1" applyFont="1" applyFill="1" applyAlignment="1">
      <alignment horizontal="right"/>
    </xf>
    <xf numFmtId="43" fontId="34" fillId="0" borderId="0" xfId="1" applyNumberFormat="1" applyFont="1" applyFill="1" applyBorder="1"/>
    <xf numFmtId="0" fontId="38" fillId="0" borderId="0" xfId="0" applyFont="1" applyFill="1" applyBorder="1"/>
    <xf numFmtId="43" fontId="29" fillId="0" borderId="0" xfId="0" applyNumberFormat="1" applyFont="1"/>
    <xf numFmtId="43" fontId="29" fillId="0" borderId="0" xfId="1" applyNumberFormat="1" applyFont="1"/>
    <xf numFmtId="169" fontId="29" fillId="0" borderId="0" xfId="1" applyNumberFormat="1" applyFont="1"/>
    <xf numFmtId="170" fontId="29" fillId="0" borderId="0" xfId="1" applyNumberFormat="1" applyFont="1"/>
    <xf numFmtId="165" fontId="29" fillId="0" borderId="0" xfId="0" applyNumberFormat="1" applyFont="1"/>
    <xf numFmtId="165" fontId="11" fillId="4" borderId="3" xfId="0" applyNumberFormat="1" applyFont="1" applyFill="1" applyBorder="1" applyAlignment="1">
      <alignment horizontal="right"/>
    </xf>
    <xf numFmtId="172" fontId="9" fillId="0" borderId="0" xfId="0" applyNumberFormat="1" applyFont="1"/>
    <xf numFmtId="9" fontId="24" fillId="0" borderId="2" xfId="0" applyNumberFormat="1" applyFont="1" applyBorder="1" applyAlignment="1">
      <alignment horizontal="right"/>
    </xf>
    <xf numFmtId="167" fontId="30" fillId="5" borderId="3" xfId="1" applyNumberFormat="1" applyFont="1" applyFill="1" applyBorder="1" applyAlignment="1"/>
    <xf numFmtId="164" fontId="29" fillId="0" borderId="0" xfId="0" applyNumberFormat="1" applyFont="1" applyFill="1"/>
    <xf numFmtId="173" fontId="9" fillId="0" borderId="0" xfId="0" applyNumberFormat="1" applyFont="1"/>
    <xf numFmtId="167" fontId="29" fillId="0" borderId="0" xfId="1" applyNumberFormat="1" applyFont="1" applyFill="1" applyBorder="1" applyAlignment="1"/>
    <xf numFmtId="0" fontId="28" fillId="2" borderId="0" xfId="0" applyFont="1" applyFill="1" applyBorder="1" applyAlignment="1"/>
    <xf numFmtId="0" fontId="28" fillId="0" borderId="0" xfId="0" applyFont="1" applyFill="1" applyBorder="1" applyAlignment="1"/>
    <xf numFmtId="9" fontId="19" fillId="0" borderId="0" xfId="2" applyFont="1" applyBorder="1" applyAlignment="1"/>
    <xf numFmtId="9" fontId="8" fillId="0" borderId="2" xfId="0" applyNumberFormat="1" applyFont="1" applyFill="1" applyBorder="1" applyAlignment="1">
      <alignment horizontal="right"/>
    </xf>
    <xf numFmtId="10" fontId="9" fillId="0" borderId="0" xfId="0" applyNumberFormat="1" applyFont="1" applyFill="1"/>
    <xf numFmtId="165" fontId="8" fillId="0" borderId="2" xfId="0" applyNumberFormat="1" applyFont="1" applyFill="1" applyBorder="1" applyAlignment="1"/>
    <xf numFmtId="165" fontId="9" fillId="0" borderId="0" xfId="0" applyNumberFormat="1" applyFont="1" applyFill="1" applyAlignment="1">
      <alignment horizontal="left"/>
    </xf>
    <xf numFmtId="1" fontId="8" fillId="0" borderId="0" xfId="2" applyNumberFormat="1" applyFont="1" applyFill="1" applyBorder="1" applyAlignment="1">
      <alignment horizontal="right"/>
    </xf>
    <xf numFmtId="166" fontId="9" fillId="0" borderId="0" xfId="0" applyNumberFormat="1" applyFont="1"/>
    <xf numFmtId="167" fontId="34" fillId="0" borderId="0" xfId="1" applyNumberFormat="1" applyFont="1" applyFill="1" applyBorder="1" applyAlignment="1"/>
    <xf numFmtId="164" fontId="19" fillId="0" borderId="0" xfId="0" applyNumberFormat="1" applyFont="1" applyBorder="1" applyAlignment="1"/>
    <xf numFmtId="165" fontId="19" fillId="0" borderId="0" xfId="1" applyNumberFormat="1" applyFont="1" applyBorder="1" applyAlignment="1"/>
    <xf numFmtId="166" fontId="19" fillId="0" borderId="0" xfId="2" applyNumberFormat="1" applyFont="1" applyBorder="1" applyAlignment="1"/>
    <xf numFmtId="172" fontId="29" fillId="0" borderId="0" xfId="1" applyNumberFormat="1" applyFont="1" applyFill="1" applyBorder="1" applyAlignment="1"/>
    <xf numFmtId="43" fontId="29" fillId="0" borderId="0" xfId="1" applyFont="1" applyFill="1" applyBorder="1"/>
    <xf numFmtId="165" fontId="9" fillId="0" borderId="0" xfId="0" applyNumberFormat="1" applyFont="1" applyBorder="1" applyAlignment="1"/>
    <xf numFmtId="165" fontId="9" fillId="0" borderId="0" xfId="0" applyNumberFormat="1" applyFont="1" applyFill="1" applyBorder="1" applyAlignment="1"/>
    <xf numFmtId="164" fontId="34" fillId="0" borderId="0" xfId="1" applyNumberFormat="1" applyFont="1" applyFill="1" applyBorder="1"/>
    <xf numFmtId="165" fontId="29" fillId="0" borderId="0" xfId="1" applyNumberFormat="1" applyFont="1" applyFill="1"/>
    <xf numFmtId="0" fontId="34" fillId="0" borderId="0" xfId="0" applyFont="1" applyFill="1" applyBorder="1" applyAlignment="1">
      <alignment horizontal="center"/>
    </xf>
    <xf numFmtId="165" fontId="30" fillId="0" borderId="0" xfId="1" applyNumberFormat="1" applyFont="1" applyFill="1" applyBorder="1"/>
    <xf numFmtId="0" fontId="9" fillId="6" borderId="0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172" fontId="9" fillId="0" borderId="0" xfId="1" applyNumberFormat="1" applyFont="1" applyFill="1" applyBorder="1"/>
    <xf numFmtId="0" fontId="27" fillId="0" borderId="0" xfId="0" applyFont="1"/>
    <xf numFmtId="0" fontId="27" fillId="0" borderId="0" xfId="0" applyFont="1" applyFill="1"/>
    <xf numFmtId="175" fontId="27" fillId="0" borderId="0" xfId="0" applyNumberFormat="1" applyFont="1"/>
    <xf numFmtId="176" fontId="27" fillId="0" borderId="0" xfId="0" applyNumberFormat="1" applyFont="1"/>
    <xf numFmtId="0" fontId="13" fillId="0" borderId="0" xfId="0" applyFont="1"/>
    <xf numFmtId="164" fontId="27" fillId="0" borderId="0" xfId="0" applyNumberFormat="1" applyFont="1"/>
    <xf numFmtId="10" fontId="13" fillId="0" borderId="0" xfId="0" applyNumberFormat="1" applyFont="1"/>
    <xf numFmtId="174" fontId="27" fillId="0" borderId="0" xfId="0" applyNumberFormat="1" applyFont="1"/>
    <xf numFmtId="43" fontId="27" fillId="0" borderId="0" xfId="0" applyNumberFormat="1" applyFont="1" applyFill="1"/>
    <xf numFmtId="10" fontId="13" fillId="0" borderId="0" xfId="0" applyNumberFormat="1" applyFont="1" applyFill="1"/>
    <xf numFmtId="0" fontId="13" fillId="0" borderId="0" xfId="0" applyFont="1" applyFill="1"/>
    <xf numFmtId="43" fontId="13" fillId="0" borderId="0" xfId="0" applyNumberFormat="1" applyFont="1" applyFill="1"/>
    <xf numFmtId="167" fontId="27" fillId="0" borderId="0" xfId="1" applyNumberFormat="1" applyFont="1" applyFill="1"/>
    <xf numFmtId="0" fontId="10" fillId="0" borderId="0" xfId="0" applyFont="1" applyFill="1"/>
    <xf numFmtId="43" fontId="27" fillId="0" borderId="0" xfId="0" applyNumberFormat="1" applyFont="1"/>
    <xf numFmtId="166" fontId="13" fillId="0" borderId="0" xfId="2" applyNumberFormat="1" applyFont="1" applyFill="1"/>
    <xf numFmtId="166" fontId="27" fillId="0" borderId="0" xfId="2" applyNumberFormat="1" applyFont="1" applyFill="1"/>
    <xf numFmtId="166" fontId="27" fillId="0" borderId="0" xfId="2" applyNumberFormat="1" applyFont="1"/>
    <xf numFmtId="166" fontId="10" fillId="0" borderId="0" xfId="2" applyNumberFormat="1" applyFont="1" applyFill="1" applyBorder="1" applyAlignment="1"/>
    <xf numFmtId="43" fontId="27" fillId="0" borderId="0" xfId="1" applyFont="1"/>
    <xf numFmtId="43" fontId="27" fillId="0" borderId="0" xfId="1" applyFont="1" applyFill="1"/>
    <xf numFmtId="43" fontId="27" fillId="0" borderId="0" xfId="1" applyFont="1" applyAlignment="1">
      <alignment wrapText="1"/>
    </xf>
    <xf numFmtId="43" fontId="13" fillId="0" borderId="0" xfId="1" applyFont="1"/>
    <xf numFmtId="43" fontId="13" fillId="0" borderId="0" xfId="1" applyFont="1" applyFill="1"/>
    <xf numFmtId="43" fontId="10" fillId="0" borderId="0" xfId="1" applyFont="1" applyFill="1"/>
    <xf numFmtId="43" fontId="27" fillId="0" borderId="0" xfId="1" applyFont="1" applyFill="1" applyBorder="1"/>
    <xf numFmtId="0" fontId="27" fillId="0" borderId="0" xfId="0" applyFont="1" applyFill="1" applyBorder="1"/>
    <xf numFmtId="43" fontId="10" fillId="0" borderId="0" xfId="1" applyFont="1" applyFill="1" applyBorder="1"/>
    <xf numFmtId="0" fontId="39" fillId="0" borderId="0" xfId="0" applyFont="1" applyAlignment="1">
      <alignment horizontal="center"/>
    </xf>
    <xf numFmtId="0" fontId="40" fillId="0" borderId="3" xfId="0" applyFont="1" applyFill="1" applyBorder="1" applyAlignment="1"/>
    <xf numFmtId="0" fontId="40" fillId="0" borderId="3" xfId="0" applyFont="1" applyFill="1" applyBorder="1" applyAlignment="1">
      <alignment horizontal="center"/>
    </xf>
    <xf numFmtId="0" fontId="41" fillId="0" borderId="0" xfId="0" applyFont="1" applyFill="1" applyBorder="1" applyAlignment="1"/>
    <xf numFmtId="0" fontId="41" fillId="0" borderId="0" xfId="0" applyFont="1" applyFill="1" applyBorder="1" applyAlignment="1">
      <alignment horizontal="center"/>
    </xf>
    <xf numFmtId="0" fontId="39" fillId="0" borderId="0" xfId="0" applyFont="1"/>
    <xf numFmtId="3" fontId="39" fillId="0" borderId="0" xfId="0" applyNumberFormat="1" applyFont="1"/>
    <xf numFmtId="0" fontId="39" fillId="7" borderId="3" xfId="0" applyFont="1" applyFill="1" applyBorder="1" applyAlignment="1">
      <alignment horizontal="left"/>
    </xf>
    <xf numFmtId="165" fontId="39" fillId="7" borderId="3" xfId="1" applyNumberFormat="1" applyFont="1" applyFill="1" applyBorder="1"/>
    <xf numFmtId="165" fontId="3" fillId="0" borderId="0" xfId="1" applyNumberFormat="1" applyFont="1"/>
    <xf numFmtId="0" fontId="39" fillId="0" borderId="3" xfId="0" applyFont="1" applyBorder="1"/>
    <xf numFmtId="3" fontId="39" fillId="0" borderId="3" xfId="0" applyNumberFormat="1" applyFont="1" applyBorder="1"/>
    <xf numFmtId="0" fontId="39" fillId="0" borderId="0" xfId="0" applyFont="1" applyFill="1" applyAlignment="1">
      <alignment horizontal="center"/>
    </xf>
    <xf numFmtId="0" fontId="39" fillId="0" borderId="3" xfId="0" applyFont="1" applyFill="1" applyBorder="1" applyAlignment="1">
      <alignment horizontal="left"/>
    </xf>
    <xf numFmtId="165" fontId="39" fillId="0" borderId="3" xfId="1" applyNumberFormat="1" applyFont="1" applyFill="1" applyBorder="1"/>
    <xf numFmtId="0" fontId="39" fillId="0" borderId="0" xfId="0" applyFont="1" applyFill="1"/>
    <xf numFmtId="3" fontId="3" fillId="0" borderId="0" xfId="0" applyNumberFormat="1" applyFont="1"/>
    <xf numFmtId="0" fontId="42" fillId="0" borderId="0" xfId="0" applyFont="1"/>
    <xf numFmtId="0" fontId="3" fillId="0" borderId="0" xfId="0" applyFont="1" applyAlignment="1">
      <alignment wrapText="1"/>
    </xf>
    <xf numFmtId="164" fontId="39" fillId="0" borderId="0" xfId="0" applyNumberFormat="1" applyFont="1"/>
    <xf numFmtId="0" fontId="39" fillId="0" borderId="0" xfId="0" applyFont="1" applyFill="1" applyBorder="1" applyAlignment="1">
      <alignment horizontal="left"/>
    </xf>
    <xf numFmtId="165" fontId="39" fillId="0" borderId="0" xfId="1" applyNumberFormat="1" applyFont="1" applyFill="1" applyBorder="1"/>
    <xf numFmtId="164" fontId="3" fillId="0" borderId="0" xfId="0" applyNumberFormat="1" applyFont="1"/>
    <xf numFmtId="164" fontId="3" fillId="0" borderId="0" xfId="1" applyNumberFormat="1" applyFont="1"/>
    <xf numFmtId="171" fontId="39" fillId="0" borderId="0" xfId="0" applyNumberFormat="1" applyFont="1"/>
    <xf numFmtId="43" fontId="28" fillId="0" borderId="0" xfId="1" applyFont="1"/>
    <xf numFmtId="43" fontId="14" fillId="0" borderId="0" xfId="1" applyFont="1" applyBorder="1"/>
    <xf numFmtId="43" fontId="14" fillId="0" borderId="0" xfId="1" applyFont="1" applyFill="1"/>
    <xf numFmtId="164" fontId="29" fillId="0" borderId="0" xfId="1" applyNumberFormat="1" applyFont="1" applyAlignment="1">
      <alignment horizontal="right"/>
    </xf>
    <xf numFmtId="170" fontId="27" fillId="0" borderId="0" xfId="1" applyNumberFormat="1" applyFont="1"/>
    <xf numFmtId="169" fontId="27" fillId="0" borderId="0" xfId="1" applyNumberFormat="1" applyFont="1"/>
    <xf numFmtId="172" fontId="29" fillId="0" borderId="0" xfId="0" applyNumberFormat="1" applyFont="1"/>
    <xf numFmtId="167" fontId="19" fillId="0" borderId="0" xfId="0" applyNumberFormat="1" applyFont="1" applyBorder="1" applyAlignment="1"/>
    <xf numFmtId="0" fontId="11" fillId="4" borderId="3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</cellXfs>
  <cellStyles count="8">
    <cellStyle name="%" xfId="3" xr:uid="{00000000-0005-0000-0000-000000000000}"/>
    <cellStyle name="Comma" xfId="1" builtinId="3"/>
    <cellStyle name="Comma 2" xfId="6" xr:uid="{00000000-0005-0000-0000-000002000000}"/>
    <cellStyle name="Hyperlink" xfId="5" builtinId="8"/>
    <cellStyle name="Normal" xfId="0" builtinId="0"/>
    <cellStyle name="Normal 12" xfId="4" xr:uid="{00000000-0005-0000-0000-000005000000}"/>
    <cellStyle name="Normal 15" xfId="7" xr:uid="{948941A8-2653-4EB0-BBE8-506314322DCA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18184</xdr:colOff>
      <xdr:row>0</xdr:row>
      <xdr:rowOff>18185</xdr:rowOff>
    </xdr:from>
    <xdr:to>
      <xdr:col>1</xdr:col>
      <xdr:colOff>446809</xdr:colOff>
      <xdr:row>2</xdr:row>
      <xdr:rowOff>31174</xdr:rowOff>
    </xdr:to>
    <xdr:pic>
      <xdr:nvPicPr>
        <xdr:cNvPr id="2" name="Picture 1" descr="E:\Pooja Jaju\Investor Relations\ZENSAR\Q2 FY16 Analyst Meet\ZENSAR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84" y="18185"/>
          <a:ext cx="1034761" cy="342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0</xdr:col>
      <xdr:colOff>1076325</xdr:colOff>
      <xdr:row>2</xdr:row>
      <xdr:rowOff>38100</xdr:rowOff>
    </xdr:to>
    <xdr:pic>
      <xdr:nvPicPr>
        <xdr:cNvPr id="2" name="Picture 1" descr="E:\Pooja Jaju\Investor Relations\ZENSAR\Q2 FY16 Analyst Meet\ZENSAR 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9050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1057275</xdr:colOff>
      <xdr:row>2</xdr:row>
      <xdr:rowOff>28575</xdr:rowOff>
    </xdr:to>
    <xdr:pic>
      <xdr:nvPicPr>
        <xdr:cNvPr id="3" name="Picture 2" descr="E:\Pooja Jaju\Investor Relations\ZENSAR\Q2 FY16 Analyst Meet\ZENSAR logo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828675</xdr:colOff>
      <xdr:row>2</xdr:row>
      <xdr:rowOff>19050</xdr:rowOff>
    </xdr:to>
    <xdr:pic>
      <xdr:nvPicPr>
        <xdr:cNvPr id="2" name="Picture 1" descr="E:\Pooja Jaju\Investor Relations\ZENSAR\Q2 FY16 Analyst Meet\ZENSAR logo.jpg">
          <a:extLst>
            <a:ext uri="{FF2B5EF4-FFF2-40B4-BE49-F238E27FC236}">
              <a16:creationId xmlns:a16="http://schemas.microsoft.com/office/drawing/2014/main" id="{FC422D45-75C8-493F-9B62-ED979A3F974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438150</xdr:colOff>
      <xdr:row>2</xdr:row>
      <xdr:rowOff>28575</xdr:rowOff>
    </xdr:to>
    <xdr:pic>
      <xdr:nvPicPr>
        <xdr:cNvPr id="2" name="Picture 1" descr="E:\Pooja Jaju\Investor Relations\ZENSAR\Q2 FY16 Analyst Meet\ZENSAR logo.jpg">
          <a:extLst>
            <a:ext uri="{FF2B5EF4-FFF2-40B4-BE49-F238E27FC236}">
              <a16:creationId xmlns:a16="http://schemas.microsoft.com/office/drawing/2014/main" id="{FE38BF3B-1FCC-485D-B041-770E56325F9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43296</xdr:colOff>
      <xdr:row>0</xdr:row>
      <xdr:rowOff>10824</xdr:rowOff>
    </xdr:from>
    <xdr:to>
      <xdr:col>0</xdr:col>
      <xdr:colOff>1078057</xdr:colOff>
      <xdr:row>2</xdr:row>
      <xdr:rowOff>29874</xdr:rowOff>
    </xdr:to>
    <xdr:pic>
      <xdr:nvPicPr>
        <xdr:cNvPr id="2" name="Picture 1" descr="E:\Pooja Jaju\Investor Relations\ZENSAR\Q2 FY16 Analyst Meet\ZENSAR logo.jpg">
          <a:extLst>
            <a:ext uri="{FF2B5EF4-FFF2-40B4-BE49-F238E27FC236}">
              <a16:creationId xmlns:a16="http://schemas.microsoft.com/office/drawing/2014/main" id="{0813E740-EEA2-41A3-B38F-23BF1B245C4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96" y="10824"/>
          <a:ext cx="1034761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C9"/>
  <sheetViews>
    <sheetView showGridLines="0" topLeftCell="A25" zoomScaleNormal="100" zoomScaleSheetLayoutView="110" workbookViewId="0">
      <selection activeCell="A36" sqref="A36"/>
    </sheetView>
  </sheetViews>
  <sheetFormatPr defaultRowHeight="12.75" x14ac:dyDescent="0.2"/>
  <cols>
    <col min="1" max="2" width="9.140625" style="1"/>
    <col min="3" max="3" width="44.28515625" style="1" bestFit="1" customWidth="1"/>
    <col min="4" max="16384" width="9.140625" style="1"/>
  </cols>
  <sheetData>
    <row r="4" spans="2:3" ht="13.5" x14ac:dyDescent="0.25">
      <c r="B4" s="2" t="s">
        <v>1</v>
      </c>
    </row>
    <row r="5" spans="2:3" ht="5.25" customHeight="1" x14ac:dyDescent="0.25">
      <c r="B5" s="2"/>
    </row>
    <row r="6" spans="2:3" x14ac:dyDescent="0.2">
      <c r="B6" s="3">
        <v>1</v>
      </c>
      <c r="C6" s="4" t="s">
        <v>119</v>
      </c>
    </row>
    <row r="7" spans="2:3" x14ac:dyDescent="0.2">
      <c r="B7" s="3">
        <f>B6+1</f>
        <v>2</v>
      </c>
      <c r="C7" s="4" t="s">
        <v>119</v>
      </c>
    </row>
    <row r="8" spans="2:3" x14ac:dyDescent="0.2">
      <c r="B8" s="3">
        <f t="shared" ref="B8:B9" si="0">B7+1</f>
        <v>3</v>
      </c>
      <c r="C8" s="4" t="s">
        <v>136</v>
      </c>
    </row>
    <row r="9" spans="2:3" x14ac:dyDescent="0.2">
      <c r="B9" s="3">
        <f t="shared" si="0"/>
        <v>4</v>
      </c>
      <c r="C9" s="4" t="s">
        <v>0</v>
      </c>
    </row>
  </sheetData>
  <customSheetViews>
    <customSheetView guid="{A2D1E21C-9556-435B-8203-35CEEEFA09B8}" showPageBreaks="1" showGridLines="0" printArea="1">
      <selection activeCell="C8" sqref="C8"/>
      <pageMargins left="0.7" right="0.7" top="0.75" bottom="0.75" header="0.3" footer="0.3"/>
      <pageSetup paperSize="9" orientation="portrait" r:id="rId1"/>
    </customSheetView>
    <customSheetView guid="{1BDB17FF-23D7-4E7C-95B3-2FBA200A21A3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2"/>
    </customSheetView>
    <customSheetView guid="{30A113CD-1134-42CD-9BA8-3E1272F7CE65}" showPageBreaks="1" showGridLines="0" printArea="1">
      <selection activeCell="C8" sqref="C8"/>
      <pageMargins left="0.7" right="0.7" top="0.75" bottom="0.75" header="0.3" footer="0.3"/>
      <pageSetup paperSize="9" orientation="portrait" r:id="rId3"/>
    </customSheetView>
    <customSheetView guid="{77EB6D7C-65D5-4FE8-80EB-D5C6CB568CF8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4"/>
    </customSheetView>
    <customSheetView guid="{CE1DE926-D71B-4E51-931A-1E529B6BA3AC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5"/>
    </customSheetView>
    <customSheetView guid="{AA03D33C-F4CC-45DE-A4C4-EB2FF93B3627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6"/>
    </customSheetView>
  </customSheetViews>
  <hyperlinks>
    <hyperlink ref="C6" location="'Inc. st and BS (INR)'!A1" display="Income Statement and Balance Sheet (INR)" xr:uid="{00000000-0004-0000-0000-000000000000}"/>
    <hyperlink ref="C8" location="'Inc. st-Clause 41(INR &amp; USD)'!A1" display="Income Statement (INR and USD) - Clause 41 format" xr:uid="{00000000-0004-0000-0000-000001000000}"/>
    <hyperlink ref="C9" location="'Other metrics'!A1" display="Other Metrics" xr:uid="{00000000-0004-0000-0000-000002000000}"/>
    <hyperlink ref="C7" location="'Inc. st and BS (INR)'!A1" display="Income Statement and Balance Sheet (INR)" xr:uid="{00000000-0004-0000-0000-000003000000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W109"/>
  <sheetViews>
    <sheetView showGridLines="0" tabSelected="1" zoomScaleNormal="100" zoomScaleSheetLayoutView="91" workbookViewId="0">
      <pane xSplit="1" ySplit="4" topLeftCell="B5" activePane="bottomRight" state="frozen"/>
      <selection activeCell="I16" sqref="I16"/>
      <selection pane="topRight" activeCell="I16" sqref="I16"/>
      <selection pane="bottomLeft" activeCell="I16" sqref="I16"/>
      <selection pane="bottomRight" activeCell="C10" sqref="C10"/>
    </sheetView>
  </sheetViews>
  <sheetFormatPr defaultRowHeight="12.75" x14ac:dyDescent="0.2"/>
  <cols>
    <col min="1" max="1" width="61.85546875" style="171" customWidth="1"/>
    <col min="2" max="4" width="8.7109375" style="171" customWidth="1"/>
    <col min="5" max="6" width="9.7109375" style="171" customWidth="1"/>
    <col min="7" max="9" width="8.7109375" style="171" customWidth="1"/>
    <col min="10" max="11" width="9.7109375" style="171" customWidth="1"/>
    <col min="12" max="12" width="10" style="271" customWidth="1"/>
    <col min="13" max="13" width="9.140625" style="271" customWidth="1"/>
    <col min="14" max="14" width="9.140625" style="252" customWidth="1"/>
    <col min="15" max="15" width="9.140625" style="271" customWidth="1"/>
    <col min="16" max="20" width="9.140625" style="171" customWidth="1"/>
    <col min="21" max="21" width="9.140625" style="171"/>
    <col min="22" max="23" width="10.5703125" style="171" bestFit="1" customWidth="1"/>
    <col min="24" max="16384" width="9.140625" style="171"/>
  </cols>
  <sheetData>
    <row r="2" spans="1:23" x14ac:dyDescent="0.2">
      <c r="G2" s="220"/>
      <c r="H2" s="220"/>
      <c r="I2" s="220"/>
      <c r="J2" s="216"/>
    </row>
    <row r="3" spans="1:23" x14ac:dyDescent="0.2">
      <c r="A3" s="172"/>
    </row>
    <row r="4" spans="1:23" x14ac:dyDescent="0.2">
      <c r="A4" s="173" t="s">
        <v>17</v>
      </c>
      <c r="B4" s="174" t="s">
        <v>180</v>
      </c>
      <c r="C4" s="174" t="s">
        <v>181</v>
      </c>
      <c r="D4" s="174" t="s">
        <v>182</v>
      </c>
      <c r="E4" s="174" t="s">
        <v>183</v>
      </c>
      <c r="F4" s="174" t="s">
        <v>184</v>
      </c>
      <c r="G4" s="174" t="s">
        <v>186</v>
      </c>
      <c r="H4" s="174" t="s">
        <v>187</v>
      </c>
      <c r="I4" s="40" t="s">
        <v>202</v>
      </c>
      <c r="J4" s="40" t="s">
        <v>205</v>
      </c>
      <c r="K4" s="40" t="s">
        <v>206</v>
      </c>
    </row>
    <row r="5" spans="1:23" s="172" customFormat="1" ht="8.25" customHeight="1" x14ac:dyDescent="0.2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272"/>
      <c r="M5" s="272"/>
      <c r="N5" s="253"/>
      <c r="O5" s="272"/>
    </row>
    <row r="6" spans="1:23" x14ac:dyDescent="0.2">
      <c r="A6" s="178" t="s">
        <v>63</v>
      </c>
      <c r="B6" s="179">
        <v>7554.17</v>
      </c>
      <c r="C6" s="179">
        <v>7703.26</v>
      </c>
      <c r="D6" s="179">
        <v>7865.24</v>
      </c>
      <c r="E6" s="179">
        <v>7433.22</v>
      </c>
      <c r="F6" s="179">
        <v>30555.89</v>
      </c>
      <c r="G6" s="179">
        <v>7366.5118268515289</v>
      </c>
      <c r="H6" s="179">
        <v>7626.0016141453061</v>
      </c>
      <c r="I6" s="179">
        <v>7937.4885561779583</v>
      </c>
      <c r="J6" s="179">
        <v>8147.4440028252038</v>
      </c>
      <c r="K6" s="179">
        <v>31077.445999999996</v>
      </c>
      <c r="L6" s="273"/>
      <c r="N6" s="257"/>
      <c r="U6" s="180"/>
      <c r="W6" s="180"/>
    </row>
    <row r="7" spans="1:23" s="185" customFormat="1" x14ac:dyDescent="0.2">
      <c r="A7" s="181" t="s">
        <v>73</v>
      </c>
      <c r="B7" s="183">
        <v>2.1192581177170489E-2</v>
      </c>
      <c r="C7" s="183">
        <v>1.9736119255987061E-2</v>
      </c>
      <c r="D7" s="183">
        <v>2.1027461100884492E-2</v>
      </c>
      <c r="E7" s="183">
        <v>-5.492775808494077E-2</v>
      </c>
      <c r="F7" s="183"/>
      <c r="G7" s="183">
        <v>-8.9743305254615935E-3</v>
      </c>
      <c r="H7" s="183">
        <v>3.5225598409808656E-2</v>
      </c>
      <c r="I7" s="183">
        <v>4.0845381078189469E-2</v>
      </c>
      <c r="J7" s="183">
        <v>2.6451118028237186E-2</v>
      </c>
      <c r="K7" s="183"/>
      <c r="L7" s="274"/>
      <c r="M7" s="274"/>
      <c r="N7" s="256"/>
      <c r="O7" s="274"/>
      <c r="W7" s="180"/>
    </row>
    <row r="8" spans="1:23" s="185" customFormat="1" x14ac:dyDescent="0.2">
      <c r="A8" s="181" t="s">
        <v>74</v>
      </c>
      <c r="B8" s="183">
        <v>8.229342472112311E-2</v>
      </c>
      <c r="C8" s="183">
        <v>2.734378646693969E-2</v>
      </c>
      <c r="D8" s="183">
        <v>4.7858982335488465E-2</v>
      </c>
      <c r="E8" s="183">
        <v>4.8422418687648072E-3</v>
      </c>
      <c r="F8" s="183">
        <v>3.9973221171747397E-2</v>
      </c>
      <c r="G8" s="183">
        <v>-2.484166667528942E-2</v>
      </c>
      <c r="H8" s="183">
        <v>-1.0029310428921523E-2</v>
      </c>
      <c r="I8" s="183">
        <v>9.1858043973176429E-3</v>
      </c>
      <c r="J8" s="183">
        <v>9.6085411547781829E-2</v>
      </c>
      <c r="K8" s="183">
        <v>1.7068918627472396E-2</v>
      </c>
      <c r="L8" s="274"/>
      <c r="M8" s="274"/>
      <c r="N8" s="256"/>
      <c r="O8" s="274"/>
      <c r="W8" s="180"/>
    </row>
    <row r="9" spans="1:23" ht="4.5" customHeight="1" x14ac:dyDescent="0.2">
      <c r="A9" s="181"/>
      <c r="B9" s="186"/>
      <c r="C9" s="187"/>
      <c r="D9" s="187"/>
      <c r="E9" s="187"/>
      <c r="F9" s="187"/>
      <c r="G9" s="186"/>
      <c r="H9" s="187"/>
      <c r="I9" s="187"/>
      <c r="J9" s="187"/>
      <c r="K9" s="187"/>
      <c r="W9" s="180"/>
    </row>
    <row r="10" spans="1:23" x14ac:dyDescent="0.2">
      <c r="A10" s="188" t="s">
        <v>64</v>
      </c>
      <c r="B10" s="187">
        <v>5357.02</v>
      </c>
      <c r="C10" s="187">
        <v>5387.54</v>
      </c>
      <c r="D10" s="187">
        <v>5487.25</v>
      </c>
      <c r="E10" s="187">
        <v>5370.71</v>
      </c>
      <c r="F10" s="187">
        <v>21602.52</v>
      </c>
      <c r="G10" s="187">
        <v>5334.0864546967268</v>
      </c>
      <c r="H10" s="187">
        <v>5431.9081603980239</v>
      </c>
      <c r="I10" s="187">
        <v>5547.6981697536494</v>
      </c>
      <c r="J10" s="187">
        <v>5754.6742458703457</v>
      </c>
      <c r="K10" s="187">
        <v>22068.367030718746</v>
      </c>
      <c r="L10" s="273"/>
      <c r="N10" s="257"/>
      <c r="W10" s="180"/>
    </row>
    <row r="11" spans="1:23" ht="3.75" customHeight="1" x14ac:dyDescent="0.2">
      <c r="A11" s="188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W11" s="180"/>
    </row>
    <row r="12" spans="1:23" s="172" customFormat="1" x14ac:dyDescent="0.2">
      <c r="A12" s="189" t="s">
        <v>39</v>
      </c>
      <c r="B12" s="179">
        <v>2197.1499999999996</v>
      </c>
      <c r="C12" s="179">
        <v>2315.7200000000003</v>
      </c>
      <c r="D12" s="179">
        <v>2377.9899999999998</v>
      </c>
      <c r="E12" s="179">
        <v>2062.5100000000002</v>
      </c>
      <c r="F12" s="179">
        <v>8953.369999999999</v>
      </c>
      <c r="G12" s="179">
        <v>2032.4253721548021</v>
      </c>
      <c r="H12" s="179">
        <v>2194.0934537472822</v>
      </c>
      <c r="I12" s="179">
        <v>2389.790386424309</v>
      </c>
      <c r="J12" s="179">
        <v>2392.7697569548582</v>
      </c>
      <c r="K12" s="179">
        <v>9009.0789692812505</v>
      </c>
      <c r="L12" s="273"/>
      <c r="M12" s="273"/>
      <c r="N12" s="273"/>
      <c r="O12" s="272"/>
      <c r="W12" s="180"/>
    </row>
    <row r="13" spans="1:23" s="191" customFormat="1" x14ac:dyDescent="0.2">
      <c r="A13" s="190" t="s">
        <v>75</v>
      </c>
      <c r="B13" s="182">
        <v>0.2908526019403852</v>
      </c>
      <c r="C13" s="182">
        <v>0.30061558353216694</v>
      </c>
      <c r="D13" s="182">
        <v>0.30234169586687754</v>
      </c>
      <c r="E13" s="182">
        <v>0.27747194351842136</v>
      </c>
      <c r="F13" s="182">
        <v>0.29301617462296137</v>
      </c>
      <c r="G13" s="182">
        <v>0.27590064604884607</v>
      </c>
      <c r="H13" s="182">
        <v>0.28771216749777573</v>
      </c>
      <c r="I13" s="182">
        <v>0.30107638826946992</v>
      </c>
      <c r="J13" s="182">
        <v>0.29368348602643263</v>
      </c>
      <c r="K13" s="182">
        <v>0.28989122752497909</v>
      </c>
      <c r="L13" s="275"/>
      <c r="M13" s="275"/>
      <c r="N13" s="262"/>
      <c r="O13" s="275"/>
      <c r="W13" s="180"/>
    </row>
    <row r="14" spans="1:23" s="191" customFormat="1" x14ac:dyDescent="0.2">
      <c r="A14" s="181" t="s">
        <v>73</v>
      </c>
      <c r="B14" s="183">
        <v>-3.7258235546714036E-2</v>
      </c>
      <c r="C14" s="183">
        <v>5.3965364221833179E-2</v>
      </c>
      <c r="D14" s="183">
        <v>2.6890124885564637E-2</v>
      </c>
      <c r="E14" s="183">
        <v>-0.13266666386317838</v>
      </c>
      <c r="F14" s="183"/>
      <c r="G14" s="183">
        <v>-1.4586415505960293E-2</v>
      </c>
      <c r="H14" s="183">
        <v>7.9544412211838056E-2</v>
      </c>
      <c r="I14" s="183">
        <v>8.9192614992217756E-2</v>
      </c>
      <c r="J14" s="183">
        <v>1.2467078901454709E-3</v>
      </c>
      <c r="K14" s="183"/>
      <c r="L14" s="275"/>
      <c r="M14" s="275"/>
      <c r="N14" s="262"/>
      <c r="O14" s="275"/>
      <c r="W14" s="180"/>
    </row>
    <row r="15" spans="1:23" s="191" customFormat="1" x14ac:dyDescent="0.2">
      <c r="A15" s="181" t="s">
        <v>74</v>
      </c>
      <c r="B15" s="183">
        <v>-8.604741406538885E-3</v>
      </c>
      <c r="C15" s="183">
        <v>-4.7608863737311991E-2</v>
      </c>
      <c r="D15" s="183">
        <v>4.1146930179815078E-2</v>
      </c>
      <c r="E15" s="183">
        <v>-9.6254458456387804E-2</v>
      </c>
      <c r="F15" s="183">
        <v>-2.8274702650020411E-2</v>
      </c>
      <c r="G15" s="183">
        <v>-7.497195359679476E-2</v>
      </c>
      <c r="H15" s="183">
        <v>-5.2522129727565536E-2</v>
      </c>
      <c r="I15" s="183">
        <v>4.9623364372051171E-3</v>
      </c>
      <c r="J15" s="183">
        <v>0.16012516640154861</v>
      </c>
      <c r="K15" s="183">
        <v>6.2221229862333693E-3</v>
      </c>
      <c r="L15" s="275"/>
      <c r="M15" s="275"/>
      <c r="N15" s="262"/>
      <c r="O15" s="275"/>
      <c r="W15" s="180"/>
    </row>
    <row r="16" spans="1:23" s="172" customFormat="1" ht="4.5" customHeight="1" x14ac:dyDescent="0.2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272"/>
      <c r="M16" s="272"/>
      <c r="N16" s="253"/>
      <c r="O16" s="272"/>
      <c r="W16" s="180"/>
    </row>
    <row r="17" spans="1:23" s="172" customFormat="1" ht="12" customHeight="1" x14ac:dyDescent="0.2">
      <c r="A17" s="188" t="s">
        <v>117</v>
      </c>
      <c r="B17" s="187">
        <v>547.74</v>
      </c>
      <c r="C17" s="187">
        <v>558.54999999999995</v>
      </c>
      <c r="D17" s="187">
        <v>570.91</v>
      </c>
      <c r="E17" s="187">
        <v>607.9</v>
      </c>
      <c r="F17" s="187">
        <v>2285.1</v>
      </c>
      <c r="G17" s="187">
        <v>576.89546479577291</v>
      </c>
      <c r="H17" s="187">
        <v>542.5222264805999</v>
      </c>
      <c r="I17" s="187">
        <v>553.98946295922622</v>
      </c>
      <c r="J17" s="187">
        <v>521.24826948950215</v>
      </c>
      <c r="K17" s="187">
        <v>2194.6554237251012</v>
      </c>
      <c r="L17" s="273"/>
      <c r="M17" s="272"/>
      <c r="N17" s="253"/>
      <c r="O17" s="272"/>
      <c r="W17" s="180"/>
    </row>
    <row r="18" spans="1:23" s="172" customFormat="1" ht="12" customHeight="1" x14ac:dyDescent="0.2">
      <c r="A18" s="188" t="s">
        <v>118</v>
      </c>
      <c r="B18" s="187">
        <v>612.58000000000004</v>
      </c>
      <c r="C18" s="187">
        <v>645.80999999999995</v>
      </c>
      <c r="D18" s="187">
        <v>721.93</v>
      </c>
      <c r="E18" s="187">
        <v>869.43</v>
      </c>
      <c r="F18" s="187">
        <v>2849.7499999999995</v>
      </c>
      <c r="G18" s="187">
        <v>707.72426878945782</v>
      </c>
      <c r="H18" s="187">
        <v>766.65085121147138</v>
      </c>
      <c r="I18" s="187">
        <v>780.97446680937594</v>
      </c>
      <c r="J18" s="187">
        <v>909.68082222584769</v>
      </c>
      <c r="K18" s="187">
        <v>3165.0304090361528</v>
      </c>
      <c r="L18" s="273"/>
      <c r="M18" s="272"/>
      <c r="N18" s="257"/>
      <c r="O18" s="272"/>
      <c r="W18" s="180"/>
    </row>
    <row r="19" spans="1:23" s="172" customFormat="1" ht="12" customHeight="1" x14ac:dyDescent="0.2">
      <c r="A19" s="188" t="s">
        <v>65</v>
      </c>
      <c r="B19" s="194">
        <v>1160.3200000000002</v>
      </c>
      <c r="C19" s="194">
        <v>1204.3599999999999</v>
      </c>
      <c r="D19" s="194">
        <v>1292.8399999999999</v>
      </c>
      <c r="E19" s="194">
        <v>1477.33</v>
      </c>
      <c r="F19" s="194">
        <v>5134.8499999999995</v>
      </c>
      <c r="G19" s="194">
        <v>1284.6197335852307</v>
      </c>
      <c r="H19" s="194">
        <v>1309.1730776920713</v>
      </c>
      <c r="I19" s="194">
        <v>1334.9639297686022</v>
      </c>
      <c r="J19" s="194">
        <v>1430.9290917153498</v>
      </c>
      <c r="K19" s="194">
        <v>5359.6858327612536</v>
      </c>
      <c r="L19" s="273"/>
      <c r="M19" s="273"/>
      <c r="N19" s="257"/>
      <c r="O19" s="272"/>
      <c r="W19" s="180"/>
    </row>
    <row r="20" spans="1:23" s="191" customFormat="1" x14ac:dyDescent="0.2">
      <c r="A20" s="190" t="s">
        <v>71</v>
      </c>
      <c r="B20" s="182">
        <v>0.153599932222865</v>
      </c>
      <c r="C20" s="182">
        <v>0.15634419713212327</v>
      </c>
      <c r="D20" s="182">
        <v>0.16437387797448011</v>
      </c>
      <c r="E20" s="182">
        <v>0.19874697641129951</v>
      </c>
      <c r="F20" s="182">
        <v>0.16804779700411276</v>
      </c>
      <c r="G20" s="182">
        <v>0.17438643468984716</v>
      </c>
      <c r="H20" s="182">
        <v>0.17167227912248462</v>
      </c>
      <c r="I20" s="182">
        <v>0.16818467457563316</v>
      </c>
      <c r="J20" s="182">
        <v>0.17562920238778709</v>
      </c>
      <c r="K20" s="182">
        <v>0.17246223620696677</v>
      </c>
      <c r="L20" s="275"/>
      <c r="M20" s="275"/>
      <c r="N20" s="262"/>
      <c r="O20" s="275"/>
      <c r="W20" s="180"/>
    </row>
    <row r="21" spans="1:23" s="172" customFormat="1" ht="4.5" customHeight="1" x14ac:dyDescent="0.2">
      <c r="A21" s="188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272"/>
      <c r="M21" s="272"/>
      <c r="N21" s="253"/>
      <c r="O21" s="272"/>
      <c r="W21" s="180"/>
    </row>
    <row r="22" spans="1:23" s="172" customFormat="1" x14ac:dyDescent="0.2">
      <c r="A22" s="188" t="s">
        <v>66</v>
      </c>
      <c r="B22" s="187">
        <v>13.6</v>
      </c>
      <c r="C22" s="187">
        <v>17.8</v>
      </c>
      <c r="D22" s="187">
        <v>11.8</v>
      </c>
      <c r="E22" s="187">
        <v>4.5999999999999996</v>
      </c>
      <c r="F22" s="187">
        <v>47.800000000000004</v>
      </c>
      <c r="G22" s="187">
        <v>10.497204361918108</v>
      </c>
      <c r="H22" s="187">
        <v>16.704187894723816</v>
      </c>
      <c r="I22" s="187">
        <v>14.633845239246966</v>
      </c>
      <c r="J22" s="241">
        <v>37.604468565705901</v>
      </c>
      <c r="K22" s="187">
        <v>79.439706061594791</v>
      </c>
      <c r="L22" s="273"/>
      <c r="M22" s="272"/>
      <c r="N22" s="253"/>
      <c r="O22" s="272"/>
      <c r="W22" s="180"/>
    </row>
    <row r="23" spans="1:23" s="172" customFormat="1" ht="4.5" customHeight="1" x14ac:dyDescent="0.2">
      <c r="A23" s="188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272"/>
      <c r="M23" s="272"/>
      <c r="N23" s="253"/>
      <c r="O23" s="272"/>
      <c r="W23" s="180"/>
    </row>
    <row r="24" spans="1:23" s="172" customFormat="1" x14ac:dyDescent="0.2">
      <c r="A24" s="189" t="s">
        <v>113</v>
      </c>
      <c r="B24" s="179">
        <v>1050.4299999999994</v>
      </c>
      <c r="C24" s="179">
        <v>1129.1600000000003</v>
      </c>
      <c r="D24" s="179">
        <v>1096.9499999999998</v>
      </c>
      <c r="E24" s="179">
        <v>589.78000000000031</v>
      </c>
      <c r="F24" s="179">
        <v>3866.5199999999995</v>
      </c>
      <c r="G24" s="179">
        <v>758.30284293148941</v>
      </c>
      <c r="H24" s="179">
        <v>901.62456394993478</v>
      </c>
      <c r="I24" s="179">
        <v>1069.4603018949538</v>
      </c>
      <c r="J24" s="179">
        <v>999.44513380521425</v>
      </c>
      <c r="K24" s="179">
        <v>3728.8328425815916</v>
      </c>
      <c r="L24" s="273"/>
      <c r="M24" s="272"/>
      <c r="N24" s="272"/>
      <c r="O24" s="272"/>
      <c r="W24" s="180"/>
    </row>
    <row r="25" spans="1:23" s="191" customFormat="1" x14ac:dyDescent="0.2">
      <c r="A25" s="190" t="s">
        <v>112</v>
      </c>
      <c r="B25" s="182">
        <v>0.13905299986629893</v>
      </c>
      <c r="C25" s="182">
        <v>0.14658209641112988</v>
      </c>
      <c r="D25" s="182">
        <v>0.13946808997563964</v>
      </c>
      <c r="E25" s="182">
        <v>7.9343810623121652E-2</v>
      </c>
      <c r="F25" s="182">
        <v>0.12653926951563182</v>
      </c>
      <c r="G25" s="182">
        <v>0.10293920117896431</v>
      </c>
      <c r="H25" s="182">
        <v>0.11823031380920912</v>
      </c>
      <c r="I25" s="182">
        <v>0.1347353503977734</v>
      </c>
      <c r="J25" s="182">
        <v>0.12266977636896273</v>
      </c>
      <c r="K25" s="182">
        <v>0.11998517647111645</v>
      </c>
      <c r="L25" s="275"/>
      <c r="M25" s="275"/>
      <c r="N25" s="262"/>
      <c r="O25" s="275"/>
      <c r="W25" s="180"/>
    </row>
    <row r="26" spans="1:23" s="191" customFormat="1" x14ac:dyDescent="0.2">
      <c r="A26" s="181" t="s">
        <v>73</v>
      </c>
      <c r="B26" s="183">
        <v>9.3890260031033179E-2</v>
      </c>
      <c r="C26" s="183">
        <v>7.4950258465581676E-2</v>
      </c>
      <c r="D26" s="183">
        <v>-2.8525629671614761E-2</v>
      </c>
      <c r="E26" s="183">
        <v>-0.46234559460321767</v>
      </c>
      <c r="F26" s="183"/>
      <c r="G26" s="183">
        <v>0.28573848372526878</v>
      </c>
      <c r="H26" s="183">
        <v>0.18900327534627759</v>
      </c>
      <c r="I26" s="183">
        <v>0.18614814264791768</v>
      </c>
      <c r="J26" s="183">
        <v>-6.5467757864112519E-2</v>
      </c>
      <c r="K26" s="183"/>
      <c r="L26" s="275"/>
      <c r="M26" s="275"/>
      <c r="N26" s="262"/>
      <c r="O26" s="275"/>
      <c r="W26" s="180"/>
    </row>
    <row r="27" spans="1:23" s="191" customFormat="1" x14ac:dyDescent="0.2">
      <c r="A27" s="181" t="s">
        <v>74</v>
      </c>
      <c r="B27" s="183">
        <v>-2.2728541391436874E-2</v>
      </c>
      <c r="C27" s="183">
        <v>-7.7980827331667002E-2</v>
      </c>
      <c r="D27" s="183">
        <v>-2.7630039357515401E-2</v>
      </c>
      <c r="E27" s="183">
        <v>-0.38581857185999691</v>
      </c>
      <c r="F27" s="183">
        <v>-0.11882422383321378</v>
      </c>
      <c r="G27" s="183">
        <v>-0.27810245049028504</v>
      </c>
      <c r="H27" s="183">
        <v>-0.20150858695850493</v>
      </c>
      <c r="I27" s="183">
        <v>-2.5060119517795743E-2</v>
      </c>
      <c r="J27" s="183">
        <v>0.69460669030013511</v>
      </c>
      <c r="K27" s="183">
        <v>-3.5610098336076867E-2</v>
      </c>
      <c r="L27" s="275"/>
      <c r="M27" s="275"/>
      <c r="N27" s="262"/>
      <c r="O27" s="275"/>
      <c r="W27" s="180"/>
    </row>
    <row r="28" spans="1:23" s="172" customFormat="1" ht="4.5" customHeight="1" x14ac:dyDescent="0.2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272"/>
      <c r="M28" s="272"/>
      <c r="N28" s="253"/>
      <c r="O28" s="272"/>
      <c r="W28" s="180"/>
    </row>
    <row r="29" spans="1:23" s="172" customFormat="1" x14ac:dyDescent="0.2">
      <c r="A29" s="195" t="s">
        <v>41</v>
      </c>
      <c r="B29" s="187">
        <v>110.15</v>
      </c>
      <c r="C29" s="187">
        <v>128.6</v>
      </c>
      <c r="D29" s="187">
        <v>120.14</v>
      </c>
      <c r="E29" s="187">
        <v>126.8</v>
      </c>
      <c r="F29" s="187">
        <v>485.69</v>
      </c>
      <c r="G29" s="187">
        <v>180.67798220837389</v>
      </c>
      <c r="H29" s="187">
        <v>171.37799415982752</v>
      </c>
      <c r="I29" s="187">
        <v>159.90821992019616</v>
      </c>
      <c r="J29" s="187">
        <v>138.82580371160239</v>
      </c>
      <c r="K29" s="187">
        <v>650.79</v>
      </c>
      <c r="L29" s="273"/>
      <c r="M29" s="272"/>
      <c r="N29" s="257"/>
      <c r="O29" s="272"/>
      <c r="W29" s="180"/>
    </row>
    <row r="30" spans="1:23" s="172" customFormat="1" ht="4.5" customHeight="1" x14ac:dyDescent="0.2">
      <c r="A30" s="195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272"/>
      <c r="M30" s="272"/>
      <c r="N30" s="253"/>
      <c r="O30" s="272"/>
      <c r="W30" s="180"/>
    </row>
    <row r="31" spans="1:23" s="196" customFormat="1" x14ac:dyDescent="0.2">
      <c r="A31" s="189" t="s">
        <v>110</v>
      </c>
      <c r="B31" s="179">
        <v>940.2799999999994</v>
      </c>
      <c r="C31" s="179">
        <v>1000.5600000000003</v>
      </c>
      <c r="D31" s="179">
        <v>976.80999999999983</v>
      </c>
      <c r="E31" s="179">
        <v>462.9800000000003</v>
      </c>
      <c r="F31" s="179">
        <v>3380.8299999999995</v>
      </c>
      <c r="G31" s="179">
        <v>577.62486072311549</v>
      </c>
      <c r="H31" s="179">
        <v>730.24656979010729</v>
      </c>
      <c r="I31" s="179">
        <v>909.55208197475758</v>
      </c>
      <c r="J31" s="179">
        <v>860.61933009361189</v>
      </c>
      <c r="K31" s="179">
        <v>3078.0428425815917</v>
      </c>
      <c r="L31" s="276"/>
      <c r="M31" s="276"/>
      <c r="N31" s="265"/>
      <c r="O31" s="276"/>
      <c r="W31" s="180"/>
    </row>
    <row r="32" spans="1:23" s="191" customFormat="1" x14ac:dyDescent="0.2">
      <c r="A32" s="190" t="s">
        <v>111</v>
      </c>
      <c r="B32" s="182">
        <v>0.12447164943335924</v>
      </c>
      <c r="C32" s="182">
        <v>0.12988786565687777</v>
      </c>
      <c r="D32" s="182">
        <v>0.12419328590100237</v>
      </c>
      <c r="E32" s="182">
        <v>6.2285254573388155E-2</v>
      </c>
      <c r="F32" s="182">
        <v>0.11064413440420159</v>
      </c>
      <c r="G32" s="182">
        <v>7.8412262723535769E-2</v>
      </c>
      <c r="H32" s="182">
        <v>9.5757463312830762E-2</v>
      </c>
      <c r="I32" s="182">
        <v>0.11458940388226815</v>
      </c>
      <c r="J32" s="182">
        <v>0.10563059160580716</v>
      </c>
      <c r="K32" s="182">
        <v>9.9044266461973479E-2</v>
      </c>
      <c r="L32" s="275"/>
      <c r="M32" s="275"/>
      <c r="N32" s="262"/>
      <c r="O32" s="275"/>
      <c r="W32" s="180"/>
    </row>
    <row r="33" spans="1:23" s="191" customFormat="1" x14ac:dyDescent="0.2">
      <c r="A33" s="181" t="s">
        <v>73</v>
      </c>
      <c r="B33" s="183">
        <v>0.13715578023147557</v>
      </c>
      <c r="C33" s="183">
        <v>6.4108563406645835E-2</v>
      </c>
      <c r="D33" s="183">
        <v>-2.3736707443831939E-2</v>
      </c>
      <c r="E33" s="183">
        <v>-0.5260286033107765</v>
      </c>
      <c r="F33" s="183"/>
      <c r="G33" s="183">
        <v>0.24762378660658158</v>
      </c>
      <c r="H33" s="183">
        <v>0.2642228883222375</v>
      </c>
      <c r="I33" s="183">
        <v>0.24554105366929369</v>
      </c>
      <c r="J33" s="183">
        <v>-5.3798735499462791E-2</v>
      </c>
      <c r="K33" s="183"/>
      <c r="L33" s="275"/>
      <c r="M33" s="275"/>
      <c r="N33" s="262"/>
      <c r="O33" s="275"/>
      <c r="W33" s="180"/>
    </row>
    <row r="34" spans="1:23" s="191" customFormat="1" x14ac:dyDescent="0.2">
      <c r="A34" s="181" t="s">
        <v>74</v>
      </c>
      <c r="B34" s="183">
        <v>4.0892687138840422E-2</v>
      </c>
      <c r="C34" s="183">
        <v>-5.0702087286526809E-2</v>
      </c>
      <c r="D34" s="183">
        <v>2.5500776886574261E-2</v>
      </c>
      <c r="E34" s="183">
        <v>-0.44008127033269961</v>
      </c>
      <c r="F34" s="183">
        <v>-9.5243702381493267E-2</v>
      </c>
      <c r="G34" s="183">
        <v>-0.38568845373387095</v>
      </c>
      <c r="H34" s="183">
        <v>-0.27016213941182232</v>
      </c>
      <c r="I34" s="183">
        <v>-6.8854657533442776E-2</v>
      </c>
      <c r="J34" s="183">
        <v>0.85886934661024528</v>
      </c>
      <c r="K34" s="183">
        <v>-8.9560006690193816E-2</v>
      </c>
      <c r="L34" s="275"/>
      <c r="M34" s="275"/>
      <c r="N34" s="262"/>
      <c r="O34" s="275"/>
      <c r="W34" s="180"/>
    </row>
    <row r="35" spans="1:23" s="172" customFormat="1" ht="4.5" customHeight="1" x14ac:dyDescent="0.2">
      <c r="A35" s="195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272"/>
      <c r="M35" s="272"/>
      <c r="N35" s="253"/>
      <c r="O35" s="272"/>
      <c r="W35" s="180"/>
    </row>
    <row r="36" spans="1:23" s="172" customFormat="1" x14ac:dyDescent="0.2">
      <c r="A36" s="188" t="s">
        <v>40</v>
      </c>
      <c r="B36" s="187">
        <v>17.32</v>
      </c>
      <c r="C36" s="187">
        <v>19.559999999999999</v>
      </c>
      <c r="D36" s="187">
        <v>17.7</v>
      </c>
      <c r="E36" s="187">
        <v>33.1</v>
      </c>
      <c r="F36" s="187">
        <v>87.68</v>
      </c>
      <c r="G36" s="187">
        <v>60.507820183814943</v>
      </c>
      <c r="H36" s="197">
        <v>54.989253981290894</v>
      </c>
      <c r="I36" s="187">
        <v>60.743998710769084</v>
      </c>
      <c r="J36" s="187">
        <v>50.425063644125096</v>
      </c>
      <c r="K36" s="187">
        <v>226.66613652000001</v>
      </c>
      <c r="L36" s="273"/>
      <c r="M36" s="272"/>
      <c r="N36" s="257"/>
      <c r="O36" s="272"/>
      <c r="W36" s="180"/>
    </row>
    <row r="37" spans="1:23" s="172" customFormat="1" x14ac:dyDescent="0.2">
      <c r="A37" s="195" t="s">
        <v>42</v>
      </c>
      <c r="B37" s="187">
        <v>143.1</v>
      </c>
      <c r="C37" s="187">
        <v>-9.43</v>
      </c>
      <c r="D37" s="187">
        <v>152.46</v>
      </c>
      <c r="E37" s="187">
        <v>-265.44</v>
      </c>
      <c r="F37" s="187">
        <v>20.689999999999998</v>
      </c>
      <c r="G37" s="187">
        <v>122.36450199712127</v>
      </c>
      <c r="H37" s="187">
        <v>149.78036421152851</v>
      </c>
      <c r="I37" s="187">
        <v>2.3538463340462386</v>
      </c>
      <c r="J37" s="187">
        <v>188.38973604473259</v>
      </c>
      <c r="K37" s="187">
        <v>462.88844858742857</v>
      </c>
      <c r="L37" s="273"/>
      <c r="M37" s="272"/>
      <c r="N37" s="257"/>
      <c r="O37" s="272"/>
      <c r="W37" s="180"/>
    </row>
    <row r="38" spans="1:23" s="172" customFormat="1" x14ac:dyDescent="0.2">
      <c r="A38" s="195" t="s">
        <v>67</v>
      </c>
      <c r="B38" s="187">
        <v>41.29</v>
      </c>
      <c r="C38" s="187">
        <v>61.63</v>
      </c>
      <c r="D38" s="187">
        <v>36.42</v>
      </c>
      <c r="E38" s="187">
        <v>32.78</v>
      </c>
      <c r="F38" s="187">
        <v>172.12</v>
      </c>
      <c r="G38" s="187">
        <v>68.160968792220174</v>
      </c>
      <c r="H38" s="187">
        <v>44.429407708846661</v>
      </c>
      <c r="I38" s="187">
        <v>47.301282692700084</v>
      </c>
      <c r="J38" s="187">
        <v>41.641468938152713</v>
      </c>
      <c r="K38" s="187">
        <v>201.53312813191963</v>
      </c>
      <c r="L38" s="273"/>
      <c r="M38" s="272"/>
      <c r="N38" s="257"/>
      <c r="O38" s="272"/>
      <c r="W38" s="180"/>
    </row>
    <row r="39" spans="1:23" s="172" customFormat="1" ht="4.5" customHeight="1" x14ac:dyDescent="0.2">
      <c r="A39" s="195"/>
      <c r="B39" s="194"/>
      <c r="C39" s="187"/>
      <c r="D39" s="187"/>
      <c r="E39" s="187"/>
      <c r="F39" s="187"/>
      <c r="G39" s="194"/>
      <c r="H39" s="187"/>
      <c r="I39" s="187"/>
      <c r="J39" s="187"/>
      <c r="K39" s="187"/>
      <c r="L39" s="272"/>
      <c r="M39" s="272"/>
      <c r="N39" s="253"/>
      <c r="O39" s="272"/>
      <c r="W39" s="180"/>
    </row>
    <row r="40" spans="1:23" s="172" customFormat="1" x14ac:dyDescent="0.2">
      <c r="A40" s="189" t="s">
        <v>68</v>
      </c>
      <c r="B40" s="179">
        <v>1107.3499999999992</v>
      </c>
      <c r="C40" s="179">
        <v>1033.2000000000005</v>
      </c>
      <c r="D40" s="179">
        <v>1147.9899999999998</v>
      </c>
      <c r="E40" s="179">
        <v>197.22000000000028</v>
      </c>
      <c r="F40" s="179">
        <v>3485.9599999999996</v>
      </c>
      <c r="G40" s="179">
        <v>707.64251132864194</v>
      </c>
      <c r="H40" s="179">
        <v>869.46708772919158</v>
      </c>
      <c r="I40" s="179">
        <v>898.46321229073476</v>
      </c>
      <c r="J40" s="179">
        <v>1040.2254714323722</v>
      </c>
      <c r="K40" s="179">
        <v>3515.7982827809401</v>
      </c>
      <c r="L40" s="272"/>
      <c r="M40" s="272"/>
      <c r="N40" s="253"/>
      <c r="O40" s="272"/>
      <c r="U40" s="206">
        <v>2475.3415804485703</v>
      </c>
      <c r="V40" s="225">
        <v>-2475.8099374598964</v>
      </c>
      <c r="W40" s="180"/>
    </row>
    <row r="41" spans="1:23" s="198" customFormat="1" x14ac:dyDescent="0.2">
      <c r="A41" s="190" t="s">
        <v>71</v>
      </c>
      <c r="B41" s="182">
        <v>0.14658791104780527</v>
      </c>
      <c r="C41" s="182">
        <v>0.13412503277833027</v>
      </c>
      <c r="D41" s="182">
        <v>0.14595740244417205</v>
      </c>
      <c r="E41" s="182">
        <v>2.6532243092495619E-2</v>
      </c>
      <c r="F41" s="182">
        <v>0.11408471492730206</v>
      </c>
      <c r="G41" s="182">
        <v>9.6062088538190898E-2</v>
      </c>
      <c r="H41" s="182">
        <v>0.11401349379685886</v>
      </c>
      <c r="I41" s="182">
        <v>0.11319237891580164</v>
      </c>
      <c r="J41" s="182">
        <v>0.12767506853335403</v>
      </c>
      <c r="K41" s="182">
        <v>0.11313021934881459</v>
      </c>
      <c r="L41" s="275"/>
      <c r="M41" s="275"/>
      <c r="N41" s="267"/>
      <c r="O41" s="275"/>
      <c r="W41" s="180"/>
    </row>
    <row r="42" spans="1:23" s="198" customFormat="1" x14ac:dyDescent="0.2">
      <c r="A42" s="181" t="s">
        <v>73</v>
      </c>
      <c r="B42" s="183">
        <v>0.23125076442398584</v>
      </c>
      <c r="C42" s="183">
        <v>-6.6961665236825563E-2</v>
      </c>
      <c r="D42" s="183">
        <v>0.11110143244289516</v>
      </c>
      <c r="E42" s="183">
        <v>-0.82820407843273869</v>
      </c>
      <c r="F42" s="183"/>
      <c r="G42" s="183">
        <v>2.5880869654631424</v>
      </c>
      <c r="H42" s="183">
        <v>0.2286812533304623</v>
      </c>
      <c r="I42" s="183">
        <v>3.3349306685400926E-2</v>
      </c>
      <c r="J42" s="183">
        <v>0.15778304242440644</v>
      </c>
      <c r="K42" s="183"/>
      <c r="L42" s="275"/>
      <c r="M42" s="275"/>
      <c r="N42" s="267"/>
      <c r="O42" s="275"/>
      <c r="W42" s="180"/>
    </row>
    <row r="43" spans="1:23" s="198" customFormat="1" x14ac:dyDescent="0.2">
      <c r="A43" s="181" t="s">
        <v>74</v>
      </c>
      <c r="B43" s="183">
        <v>7.9277979746785965E-2</v>
      </c>
      <c r="C43" s="183">
        <v>-0.17476038338658073</v>
      </c>
      <c r="D43" s="183">
        <v>0.15774983107597018</v>
      </c>
      <c r="E43" s="183">
        <v>-0.78071316588278417</v>
      </c>
      <c r="F43" s="183">
        <v>-0.16382782235334969</v>
      </c>
      <c r="G43" s="183">
        <v>-0.36095858461313723</v>
      </c>
      <c r="H43" s="183">
        <v>-0.15847165337863811</v>
      </c>
      <c r="I43" s="183">
        <v>-0.21735972239241197</v>
      </c>
      <c r="J43" s="183">
        <v>4.274442102385005</v>
      </c>
      <c r="K43" s="183">
        <v>8.5595597140932789E-3</v>
      </c>
      <c r="L43" s="275"/>
      <c r="M43" s="275"/>
      <c r="N43" s="267"/>
      <c r="O43" s="275"/>
      <c r="W43" s="180"/>
    </row>
    <row r="44" spans="1:23" s="199" customFormat="1" ht="4.5" customHeight="1" x14ac:dyDescent="0.2">
      <c r="A44" s="192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272"/>
      <c r="M44" s="272"/>
      <c r="N44" s="268"/>
      <c r="O44" s="272"/>
      <c r="W44" s="180"/>
    </row>
    <row r="45" spans="1:23" x14ac:dyDescent="0.2">
      <c r="A45" s="195" t="s">
        <v>43</v>
      </c>
      <c r="B45" s="187">
        <v>360.67</v>
      </c>
      <c r="C45" s="187">
        <v>305.60000000000002</v>
      </c>
      <c r="D45" s="187">
        <v>346.4</v>
      </c>
      <c r="E45" s="187">
        <v>89.9</v>
      </c>
      <c r="F45" s="187">
        <v>1102.57</v>
      </c>
      <c r="G45" s="187">
        <v>226.76614720579929</v>
      </c>
      <c r="H45" s="187">
        <v>227.53429548157402</v>
      </c>
      <c r="I45" s="187">
        <v>296.92771532998819</v>
      </c>
      <c r="J45" s="187">
        <v>299.62984198263842</v>
      </c>
      <c r="K45" s="187">
        <v>1050.8579999999999</v>
      </c>
      <c r="L45" s="273"/>
      <c r="W45" s="180"/>
    </row>
    <row r="46" spans="1:23" ht="4.5" customHeight="1" x14ac:dyDescent="0.2">
      <c r="A46" s="195"/>
      <c r="B46" s="194"/>
      <c r="C46" s="187"/>
      <c r="D46" s="187"/>
      <c r="E46" s="187"/>
      <c r="F46" s="187"/>
      <c r="G46" s="194"/>
      <c r="H46" s="187"/>
      <c r="I46" s="187"/>
      <c r="J46" s="187"/>
      <c r="K46" s="187"/>
      <c r="W46" s="180"/>
    </row>
    <row r="47" spans="1:23" x14ac:dyDescent="0.2">
      <c r="A47" s="189" t="s">
        <v>72</v>
      </c>
      <c r="B47" s="179">
        <v>746.67999999999915</v>
      </c>
      <c r="C47" s="179">
        <v>727.60000000000048</v>
      </c>
      <c r="D47" s="179">
        <v>801.5899999999998</v>
      </c>
      <c r="E47" s="179">
        <v>107.32000000000028</v>
      </c>
      <c r="F47" s="179">
        <v>2383.5899999999992</v>
      </c>
      <c r="G47" s="179">
        <v>480.87636412284269</v>
      </c>
      <c r="H47" s="179">
        <v>641.9327922476175</v>
      </c>
      <c r="I47" s="179">
        <v>601.53549696074651</v>
      </c>
      <c r="J47" s="179">
        <v>740.59562944973368</v>
      </c>
      <c r="K47" s="179">
        <v>2464.9402827809399</v>
      </c>
      <c r="L47" s="273"/>
      <c r="W47" s="180"/>
    </row>
    <row r="48" spans="1:23" s="185" customFormat="1" x14ac:dyDescent="0.2">
      <c r="A48" s="190" t="s">
        <v>71</v>
      </c>
      <c r="B48" s="182">
        <v>9.884342025662636E-2</v>
      </c>
      <c r="C48" s="182">
        <v>9.4453517082378174E-2</v>
      </c>
      <c r="D48" s="182">
        <v>0.10191551688187517</v>
      </c>
      <c r="E48" s="182">
        <v>1.4437888290673526E-2</v>
      </c>
      <c r="F48" s="182">
        <v>7.8007546171949146E-2</v>
      </c>
      <c r="G48" s="182">
        <v>6.5278706588104515E-2</v>
      </c>
      <c r="H48" s="182">
        <v>8.4176849773662549E-2</v>
      </c>
      <c r="I48" s="182">
        <v>7.5784108878186096E-2</v>
      </c>
      <c r="J48" s="182">
        <v>9.0899137102743527E-2</v>
      </c>
      <c r="K48" s="182">
        <v>7.9316050707028504E-2</v>
      </c>
      <c r="L48" s="274"/>
      <c r="M48" s="274"/>
      <c r="N48" s="256"/>
      <c r="O48" s="274"/>
      <c r="W48" s="180"/>
    </row>
    <row r="49" spans="1:23" ht="4.5" customHeight="1" x14ac:dyDescent="0.2">
      <c r="A49" s="192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W49" s="180"/>
    </row>
    <row r="50" spans="1:23" s="172" customFormat="1" x14ac:dyDescent="0.2">
      <c r="A50" s="195" t="s">
        <v>69</v>
      </c>
      <c r="B50" s="187">
        <v>5.59</v>
      </c>
      <c r="C50" s="187">
        <v>24</v>
      </c>
      <c r="D50" s="187">
        <v>1.2</v>
      </c>
      <c r="E50" s="187">
        <v>4</v>
      </c>
      <c r="F50" s="187">
        <v>34.79</v>
      </c>
      <c r="G50" s="187">
        <v>9.0870721201405367</v>
      </c>
      <c r="H50" s="197">
        <v>15.619231389264886</v>
      </c>
      <c r="I50" s="187">
        <v>10.951401959163498</v>
      </c>
      <c r="J50" s="187">
        <v>13.934294531431082</v>
      </c>
      <c r="K50" s="187">
        <v>49.591999999999999</v>
      </c>
      <c r="L50" s="273"/>
      <c r="M50" s="272"/>
      <c r="N50" s="253"/>
      <c r="O50" s="272"/>
      <c r="W50" s="180"/>
    </row>
    <row r="51" spans="1:23" s="172" customFormat="1" ht="4.5" customHeight="1" x14ac:dyDescent="0.2">
      <c r="A51" s="195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272"/>
      <c r="M51" s="272"/>
      <c r="N51" s="253"/>
      <c r="O51" s="272"/>
      <c r="W51" s="180"/>
    </row>
    <row r="52" spans="1:23" x14ac:dyDescent="0.2">
      <c r="A52" s="189" t="s">
        <v>70</v>
      </c>
      <c r="B52" s="179">
        <v>741.08999999999912</v>
      </c>
      <c r="C52" s="179">
        <v>703.60000000000048</v>
      </c>
      <c r="D52" s="179">
        <v>800.38999999999976</v>
      </c>
      <c r="E52" s="179">
        <v>103.32000000000028</v>
      </c>
      <c r="F52" s="179">
        <v>2348.7999999999993</v>
      </c>
      <c r="G52" s="179">
        <v>471.78929200270215</v>
      </c>
      <c r="H52" s="179">
        <v>626.31356085835262</v>
      </c>
      <c r="I52" s="179">
        <v>590.58409500158302</v>
      </c>
      <c r="J52" s="179">
        <v>726.6613349183026</v>
      </c>
      <c r="K52" s="179">
        <v>2415.3482827809398</v>
      </c>
      <c r="L52" s="273"/>
      <c r="U52" s="180">
        <v>1688.4470760626402</v>
      </c>
      <c r="V52" s="180">
        <v>-1689.4866750607368</v>
      </c>
      <c r="W52" s="180"/>
    </row>
    <row r="53" spans="1:23" s="191" customFormat="1" x14ac:dyDescent="0.2">
      <c r="A53" s="190" t="s">
        <v>76</v>
      </c>
      <c r="B53" s="182">
        <v>9.8103431614591563E-2</v>
      </c>
      <c r="C53" s="182">
        <v>9.1337953022486637E-2</v>
      </c>
      <c r="D53" s="182">
        <v>0.10176294683951155</v>
      </c>
      <c r="E53" s="182">
        <v>1.3899763494151965E-2</v>
      </c>
      <c r="F53" s="182">
        <v>7.6868976815926471E-2</v>
      </c>
      <c r="G53" s="182">
        <v>6.4045141457995378E-2</v>
      </c>
      <c r="H53" s="182">
        <v>8.2128695028941129E-2</v>
      </c>
      <c r="I53" s="182">
        <v>7.440440270517501E-2</v>
      </c>
      <c r="J53" s="182">
        <v>8.918887134005779E-2</v>
      </c>
      <c r="K53" s="182">
        <v>7.7720295380158982E-2</v>
      </c>
      <c r="L53" s="275"/>
      <c r="M53" s="275"/>
      <c r="N53" s="262"/>
      <c r="O53" s="275"/>
    </row>
    <row r="54" spans="1:23" s="191" customFormat="1" x14ac:dyDescent="0.2">
      <c r="A54" s="181" t="s">
        <v>73</v>
      </c>
      <c r="B54" s="183">
        <v>8.1619894067507914E-2</v>
      </c>
      <c r="C54" s="183">
        <v>-5.0587647924002055E-2</v>
      </c>
      <c r="D54" s="183">
        <v>0.13756395679363154</v>
      </c>
      <c r="E54" s="183">
        <v>-0.87091292994665059</v>
      </c>
      <c r="F54" s="184"/>
      <c r="G54" s="183">
        <v>3.5662920248035315</v>
      </c>
      <c r="H54" s="183">
        <v>0.32752813909724221</v>
      </c>
      <c r="I54" s="183">
        <v>-5.7047249316784621E-2</v>
      </c>
      <c r="J54" s="183">
        <v>0.2304112844697499</v>
      </c>
      <c r="K54" s="184"/>
      <c r="L54" s="275"/>
      <c r="M54" s="275"/>
      <c r="N54" s="262"/>
      <c r="O54" s="275"/>
    </row>
    <row r="55" spans="1:23" s="191" customFormat="1" x14ac:dyDescent="0.2">
      <c r="A55" s="181" t="s">
        <v>74</v>
      </c>
      <c r="B55" s="183">
        <v>9.0672278801436246E-2</v>
      </c>
      <c r="C55" s="183">
        <v>-0.20577943334462034</v>
      </c>
      <c r="D55" s="183">
        <v>0.24058775206534655</v>
      </c>
      <c r="E55" s="183">
        <v>-0.84920459396961856</v>
      </c>
      <c r="F55" s="183">
        <v>-0.1888709451067081</v>
      </c>
      <c r="G55" s="183">
        <v>-0.36338461994804583</v>
      </c>
      <c r="H55" s="183">
        <v>-0.10984428530649204</v>
      </c>
      <c r="I55" s="183">
        <v>-0.26212959307139871</v>
      </c>
      <c r="J55" s="183">
        <v>6.0331139655274937</v>
      </c>
      <c r="K55" s="183">
        <v>2.8332886061367857E-2</v>
      </c>
      <c r="L55" s="275"/>
      <c r="M55" s="275"/>
      <c r="N55" s="262"/>
      <c r="O55" s="275"/>
    </row>
    <row r="56" spans="1:23" s="191" customFormat="1" x14ac:dyDescent="0.2">
      <c r="A56" s="181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275"/>
      <c r="M56" s="275"/>
      <c r="N56" s="262"/>
      <c r="O56" s="275"/>
    </row>
    <row r="57" spans="1:23" s="191" customFormat="1" x14ac:dyDescent="0.2">
      <c r="A57" s="201" t="s">
        <v>191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275"/>
      <c r="M57" s="275"/>
      <c r="N57" s="262"/>
      <c r="O57" s="275"/>
    </row>
    <row r="58" spans="1:23" s="172" customFormat="1" x14ac:dyDescent="0.2">
      <c r="A58" s="192"/>
      <c r="B58" s="193"/>
      <c r="C58" s="193"/>
      <c r="D58" s="193"/>
      <c r="E58" s="193"/>
      <c r="F58" s="202" t="s">
        <v>185</v>
      </c>
      <c r="G58" s="193"/>
      <c r="H58" s="202" t="s">
        <v>185</v>
      </c>
      <c r="I58" s="193"/>
      <c r="J58" s="193"/>
      <c r="K58" s="202" t="s">
        <v>185</v>
      </c>
      <c r="L58" s="272"/>
      <c r="M58" s="272"/>
      <c r="N58" s="253"/>
      <c r="O58" s="272"/>
    </row>
    <row r="59" spans="1:23" x14ac:dyDescent="0.2">
      <c r="A59" s="173" t="s">
        <v>116</v>
      </c>
      <c r="B59" s="174"/>
      <c r="C59" s="174"/>
      <c r="D59" s="174"/>
      <c r="E59" s="174"/>
      <c r="F59" s="174" t="s">
        <v>184</v>
      </c>
      <c r="G59" s="174"/>
      <c r="H59" s="174" t="s">
        <v>201</v>
      </c>
      <c r="I59" s="174"/>
      <c r="J59" s="174"/>
      <c r="K59" s="40" t="s">
        <v>206</v>
      </c>
    </row>
    <row r="60" spans="1:23" x14ac:dyDescent="0.2">
      <c r="A60" s="176"/>
    </row>
    <row r="61" spans="1:23" x14ac:dyDescent="0.2">
      <c r="A61" s="203" t="s">
        <v>109</v>
      </c>
    </row>
    <row r="62" spans="1:23" ht="6" customHeight="1" x14ac:dyDescent="0.2">
      <c r="A62" s="177"/>
    </row>
    <row r="63" spans="1:23" x14ac:dyDescent="0.2">
      <c r="A63" s="204" t="s">
        <v>104</v>
      </c>
      <c r="M63" s="277"/>
      <c r="N63" s="278"/>
      <c r="O63" s="277"/>
      <c r="P63" s="247"/>
      <c r="Q63" s="247"/>
      <c r="R63" s="247"/>
      <c r="S63" s="195"/>
    </row>
    <row r="64" spans="1:23" s="172" customFormat="1" x14ac:dyDescent="0.2">
      <c r="A64" s="195" t="s">
        <v>8</v>
      </c>
      <c r="B64" s="205"/>
      <c r="C64" s="205"/>
      <c r="D64" s="205"/>
      <c r="E64" s="205"/>
      <c r="F64" s="205">
        <v>448.73599999999999</v>
      </c>
      <c r="G64" s="205"/>
      <c r="H64" s="205">
        <v>449.42399999999998</v>
      </c>
      <c r="I64" s="205"/>
      <c r="J64" s="205">
        <v>449.90100000000001</v>
      </c>
      <c r="K64" s="205">
        <v>449.90100000000001</v>
      </c>
      <c r="L64" s="272"/>
      <c r="M64" s="277"/>
      <c r="N64" s="278"/>
      <c r="O64" s="277"/>
      <c r="P64" s="205"/>
      <c r="Q64" s="205"/>
      <c r="R64" s="205"/>
      <c r="S64" s="195"/>
    </row>
    <row r="65" spans="1:19" s="172" customFormat="1" x14ac:dyDescent="0.2">
      <c r="A65" s="195" t="s">
        <v>9</v>
      </c>
      <c r="B65" s="205"/>
      <c r="C65" s="205"/>
      <c r="D65" s="205"/>
      <c r="E65" s="205"/>
      <c r="F65" s="205">
        <v>14266.871197489798</v>
      </c>
      <c r="G65" s="205"/>
      <c r="H65" s="205">
        <v>15065.782451892246</v>
      </c>
      <c r="I65" s="205"/>
      <c r="J65" s="205">
        <v>16239.033845103451</v>
      </c>
      <c r="K65" s="205">
        <v>16239.033845103451</v>
      </c>
      <c r="L65" s="272"/>
      <c r="M65" s="277"/>
      <c r="N65" s="278"/>
      <c r="O65" s="277"/>
      <c r="P65" s="205"/>
      <c r="Q65" s="205"/>
      <c r="R65" s="205"/>
      <c r="S65" s="195"/>
    </row>
    <row r="66" spans="1:19" x14ac:dyDescent="0.2">
      <c r="A66" s="207" t="s">
        <v>115</v>
      </c>
      <c r="B66" s="207"/>
      <c r="C66" s="207"/>
      <c r="D66" s="207"/>
      <c r="E66" s="207"/>
      <c r="F66" s="207">
        <v>14715.607197489799</v>
      </c>
      <c r="G66" s="207"/>
      <c r="H66" s="207">
        <v>15515.206451892245</v>
      </c>
      <c r="I66" s="207"/>
      <c r="J66" s="207">
        <v>16688.934845103453</v>
      </c>
      <c r="K66" s="207">
        <v>16688.934845103453</v>
      </c>
      <c r="M66" s="279"/>
      <c r="N66" s="278"/>
      <c r="O66" s="277"/>
      <c r="P66" s="248"/>
      <c r="Q66" s="248"/>
      <c r="R66" s="248"/>
      <c r="S66" s="195"/>
    </row>
    <row r="67" spans="1:19" ht="6" customHeight="1" x14ac:dyDescent="0.2">
      <c r="A67" s="192"/>
      <c r="B67" s="208"/>
      <c r="C67" s="205"/>
      <c r="D67" s="205"/>
      <c r="E67" s="205"/>
      <c r="F67" s="205"/>
      <c r="G67" s="208"/>
      <c r="H67" s="205"/>
      <c r="I67" s="205"/>
      <c r="J67" s="205"/>
      <c r="K67" s="205"/>
      <c r="M67" s="277"/>
      <c r="N67" s="278"/>
      <c r="O67" s="277"/>
      <c r="P67" s="205"/>
      <c r="Q67" s="205"/>
      <c r="R67" s="205"/>
      <c r="S67" s="195"/>
    </row>
    <row r="68" spans="1:19" x14ac:dyDescent="0.2">
      <c r="A68" s="207" t="s">
        <v>156</v>
      </c>
      <c r="B68" s="207"/>
      <c r="C68" s="207"/>
      <c r="D68" s="207"/>
      <c r="E68" s="207"/>
      <c r="F68" s="207">
        <v>74.14500000000001</v>
      </c>
      <c r="G68" s="207"/>
      <c r="H68" s="207">
        <v>99.255658749999995</v>
      </c>
      <c r="I68" s="207"/>
      <c r="J68" s="207">
        <v>136.54500000000002</v>
      </c>
      <c r="K68" s="207">
        <v>136.54500000000002</v>
      </c>
      <c r="M68" s="279"/>
      <c r="N68" s="278"/>
      <c r="O68" s="277"/>
      <c r="P68" s="248"/>
      <c r="Q68" s="248"/>
      <c r="R68" s="248"/>
      <c r="S68" s="195"/>
    </row>
    <row r="69" spans="1:19" ht="6" customHeight="1" x14ac:dyDescent="0.2">
      <c r="A69" s="192"/>
      <c r="B69" s="208"/>
      <c r="C69" s="209"/>
      <c r="D69" s="209"/>
      <c r="E69" s="209"/>
      <c r="F69" s="209"/>
      <c r="G69" s="208"/>
      <c r="H69" s="209"/>
      <c r="I69" s="209"/>
      <c r="J69" s="209"/>
      <c r="K69" s="209"/>
      <c r="M69" s="279"/>
      <c r="N69" s="278"/>
      <c r="O69" s="277"/>
      <c r="P69" s="209"/>
      <c r="Q69" s="209"/>
      <c r="R69" s="209"/>
      <c r="S69" s="195"/>
    </row>
    <row r="70" spans="1:19" x14ac:dyDescent="0.2">
      <c r="A70" s="210" t="s">
        <v>162</v>
      </c>
      <c r="B70" s="208"/>
      <c r="C70" s="209"/>
      <c r="D70" s="209"/>
      <c r="E70" s="209"/>
      <c r="F70" s="209"/>
      <c r="G70" s="208"/>
      <c r="H70" s="209"/>
      <c r="I70" s="209"/>
      <c r="J70" s="209"/>
      <c r="K70" s="209"/>
      <c r="M70" s="279"/>
      <c r="N70" s="278"/>
      <c r="O70" s="277"/>
      <c r="P70" s="209"/>
      <c r="Q70" s="209"/>
      <c r="R70" s="209"/>
      <c r="S70" s="195"/>
    </row>
    <row r="71" spans="1:19" s="172" customFormat="1" x14ac:dyDescent="0.2">
      <c r="A71" s="195" t="s">
        <v>163</v>
      </c>
      <c r="B71" s="213"/>
      <c r="C71" s="212"/>
      <c r="D71" s="213"/>
      <c r="E71" s="212"/>
      <c r="F71" s="246">
        <v>1302.9233939999999</v>
      </c>
      <c r="G71" s="213"/>
      <c r="H71" s="212">
        <v>1044.32407053</v>
      </c>
      <c r="I71" s="213"/>
      <c r="J71" s="246">
        <v>0</v>
      </c>
      <c r="K71" s="246">
        <v>0</v>
      </c>
      <c r="L71" s="272"/>
      <c r="M71" s="277"/>
      <c r="N71" s="278"/>
      <c r="O71" s="277"/>
      <c r="P71" s="212"/>
      <c r="Q71" s="212"/>
      <c r="R71" s="212"/>
      <c r="S71" s="195"/>
    </row>
    <row r="72" spans="1:19" s="172" customFormat="1" x14ac:dyDescent="0.2">
      <c r="A72" s="195" t="s">
        <v>164</v>
      </c>
      <c r="B72" s="211"/>
      <c r="C72" s="205"/>
      <c r="D72" s="211"/>
      <c r="E72" s="205"/>
      <c r="F72" s="205">
        <v>2.5566060000000008</v>
      </c>
      <c r="G72" s="211"/>
      <c r="H72" s="205">
        <v>0</v>
      </c>
      <c r="I72" s="211"/>
      <c r="J72" s="205">
        <v>59.528624999999991</v>
      </c>
      <c r="K72" s="205">
        <v>59.528624999999991</v>
      </c>
      <c r="L72" s="272"/>
      <c r="M72" s="277"/>
      <c r="N72" s="278"/>
      <c r="O72" s="277"/>
      <c r="P72" s="205"/>
      <c r="Q72" s="205"/>
      <c r="R72" s="205"/>
      <c r="S72" s="195"/>
    </row>
    <row r="73" spans="1:19" x14ac:dyDescent="0.2">
      <c r="A73" s="207" t="s">
        <v>165</v>
      </c>
      <c r="B73" s="207"/>
      <c r="C73" s="207"/>
      <c r="D73" s="207"/>
      <c r="E73" s="207"/>
      <c r="F73" s="207">
        <v>1305.48</v>
      </c>
      <c r="G73" s="207"/>
      <c r="H73" s="207">
        <v>1044.32407053</v>
      </c>
      <c r="I73" s="207"/>
      <c r="J73" s="207">
        <v>59.528624999999991</v>
      </c>
      <c r="K73" s="207">
        <v>59.528624999999991</v>
      </c>
      <c r="M73" s="279"/>
      <c r="N73" s="278"/>
      <c r="O73" s="277"/>
      <c r="P73" s="248"/>
      <c r="Q73" s="248"/>
      <c r="R73" s="248"/>
      <c r="S73" s="195"/>
    </row>
    <row r="74" spans="1:19" ht="6" customHeight="1" x14ac:dyDescent="0.2">
      <c r="A74" s="192"/>
      <c r="B74" s="208"/>
      <c r="C74" s="209"/>
      <c r="D74" s="209"/>
      <c r="E74" s="209"/>
      <c r="F74" s="209"/>
      <c r="G74" s="208"/>
      <c r="H74" s="209"/>
      <c r="I74" s="209"/>
      <c r="J74" s="209"/>
      <c r="K74" s="209"/>
      <c r="M74" s="279"/>
      <c r="N74" s="278"/>
      <c r="O74" s="277"/>
      <c r="P74" s="209"/>
      <c r="Q74" s="209"/>
      <c r="R74" s="209"/>
      <c r="S74" s="195"/>
    </row>
    <row r="75" spans="1:19" x14ac:dyDescent="0.2">
      <c r="A75" s="210" t="s">
        <v>105</v>
      </c>
      <c r="B75" s="208"/>
      <c r="C75" s="209"/>
      <c r="D75" s="209"/>
      <c r="E75" s="209"/>
      <c r="F75" s="209"/>
      <c r="G75" s="208"/>
      <c r="H75" s="209"/>
      <c r="I75" s="209"/>
      <c r="J75" s="209"/>
      <c r="K75" s="209"/>
      <c r="M75" s="279"/>
      <c r="N75" s="278"/>
      <c r="O75" s="277"/>
      <c r="P75" s="209"/>
      <c r="Q75" s="209"/>
      <c r="R75" s="209"/>
      <c r="S75" s="195"/>
    </row>
    <row r="76" spans="1:19" s="172" customFormat="1" x14ac:dyDescent="0.2">
      <c r="A76" s="195" t="s">
        <v>105</v>
      </c>
      <c r="B76" s="211"/>
      <c r="C76" s="205"/>
      <c r="D76" s="211"/>
      <c r="E76" s="205"/>
      <c r="F76" s="205">
        <v>4017.7182758603958</v>
      </c>
      <c r="G76" s="211"/>
      <c r="H76" s="212">
        <v>4699.0940917094058</v>
      </c>
      <c r="I76" s="211"/>
      <c r="J76" s="205">
        <v>5297.3519889993195</v>
      </c>
      <c r="K76" s="205">
        <v>5297.3519889993195</v>
      </c>
      <c r="L76" s="272"/>
      <c r="M76" s="277"/>
      <c r="N76" s="278"/>
      <c r="O76" s="277"/>
      <c r="P76" s="205"/>
      <c r="Q76" s="205"/>
      <c r="R76" s="205"/>
      <c r="S76" s="195"/>
    </row>
    <row r="77" spans="1:19" s="172" customFormat="1" x14ac:dyDescent="0.2">
      <c r="A77" s="195" t="s">
        <v>166</v>
      </c>
      <c r="B77" s="211"/>
      <c r="C77" s="205"/>
      <c r="D77" s="211"/>
      <c r="E77" s="205"/>
      <c r="F77" s="205">
        <v>943.85923000000003</v>
      </c>
      <c r="G77" s="211"/>
      <c r="H77" s="205">
        <v>798.77333423069172</v>
      </c>
      <c r="I77" s="211"/>
      <c r="J77" s="205">
        <v>781.76054357956286</v>
      </c>
      <c r="K77" s="205">
        <v>781.76054357956286</v>
      </c>
      <c r="L77" s="272"/>
      <c r="M77" s="277"/>
      <c r="N77" s="278"/>
      <c r="O77" s="277"/>
      <c r="P77" s="205"/>
      <c r="Q77" s="205"/>
      <c r="R77" s="205"/>
      <c r="S77" s="195"/>
    </row>
    <row r="78" spans="1:19" x14ac:dyDescent="0.2">
      <c r="A78" s="207" t="s">
        <v>157</v>
      </c>
      <c r="B78" s="207"/>
      <c r="C78" s="207"/>
      <c r="D78" s="207"/>
      <c r="E78" s="207"/>
      <c r="F78" s="207">
        <v>4961.5775058603958</v>
      </c>
      <c r="G78" s="207"/>
      <c r="H78" s="207">
        <v>5497.8674259400977</v>
      </c>
      <c r="I78" s="207"/>
      <c r="J78" s="207">
        <v>6079.1125325788826</v>
      </c>
      <c r="K78" s="207">
        <v>6079.1125325788826</v>
      </c>
      <c r="M78" s="279"/>
      <c r="N78" s="278"/>
      <c r="O78" s="277"/>
      <c r="P78" s="248"/>
      <c r="Q78" s="248"/>
      <c r="R78" s="248"/>
      <c r="S78" s="195"/>
    </row>
    <row r="79" spans="1:19" ht="6" customHeight="1" x14ac:dyDescent="0.2">
      <c r="A79" s="192"/>
      <c r="B79" s="208"/>
      <c r="C79" s="209"/>
      <c r="D79" s="209"/>
      <c r="E79" s="209"/>
      <c r="F79" s="209"/>
      <c r="G79" s="208"/>
      <c r="H79" s="209"/>
      <c r="I79" s="209"/>
      <c r="J79" s="209"/>
      <c r="K79" s="209"/>
      <c r="M79" s="279"/>
      <c r="N79" s="278"/>
      <c r="O79" s="277"/>
      <c r="P79" s="209"/>
      <c r="Q79" s="209"/>
      <c r="R79" s="209"/>
      <c r="S79" s="195"/>
    </row>
    <row r="80" spans="1:19" x14ac:dyDescent="0.2">
      <c r="A80" s="207" t="s">
        <v>158</v>
      </c>
      <c r="B80" s="207"/>
      <c r="C80" s="207"/>
      <c r="D80" s="207"/>
      <c r="E80" s="207"/>
      <c r="F80" s="207">
        <v>21056.809703350194</v>
      </c>
      <c r="G80" s="207"/>
      <c r="H80" s="207">
        <v>22156.653607112345</v>
      </c>
      <c r="I80" s="207"/>
      <c r="J80" s="207">
        <v>22964.121002682332</v>
      </c>
      <c r="K80" s="207">
        <v>22964.121002682332</v>
      </c>
      <c r="M80" s="279"/>
      <c r="N80" s="278"/>
      <c r="O80" s="277"/>
      <c r="P80" s="248"/>
      <c r="Q80" s="248"/>
      <c r="R80" s="248"/>
      <c r="S80" s="195"/>
    </row>
    <row r="81" spans="1:19" x14ac:dyDescent="0.2">
      <c r="A81" s="192"/>
      <c r="B81" s="208"/>
      <c r="C81" s="209"/>
      <c r="D81" s="209"/>
      <c r="E81" s="214"/>
      <c r="F81" s="214"/>
      <c r="G81" s="208"/>
      <c r="H81" s="209"/>
      <c r="I81" s="209"/>
      <c r="J81" s="214"/>
      <c r="K81" s="214"/>
      <c r="M81" s="279"/>
      <c r="N81" s="278"/>
      <c r="O81" s="277"/>
      <c r="P81" s="214"/>
      <c r="Q81" s="214"/>
      <c r="R81" s="214"/>
      <c r="S81" s="195"/>
    </row>
    <row r="82" spans="1:19" x14ac:dyDescent="0.2">
      <c r="A82" s="215" t="s">
        <v>106</v>
      </c>
      <c r="B82" s="208"/>
      <c r="C82" s="209"/>
      <c r="D82" s="209"/>
      <c r="E82" s="209"/>
      <c r="F82" s="209"/>
      <c r="G82" s="308"/>
      <c r="H82" s="209"/>
      <c r="I82" s="209"/>
      <c r="J82" s="209"/>
      <c r="K82" s="245"/>
      <c r="M82" s="279"/>
      <c r="N82" s="278"/>
      <c r="O82" s="277"/>
      <c r="P82" s="209"/>
      <c r="Q82" s="209"/>
      <c r="R82" s="209"/>
      <c r="S82" s="195"/>
    </row>
    <row r="83" spans="1:19" ht="6" customHeight="1" x14ac:dyDescent="0.2">
      <c r="A83" s="192"/>
      <c r="B83" s="208"/>
      <c r="C83" s="209"/>
      <c r="D83" s="209"/>
      <c r="E83" s="209"/>
      <c r="F83" s="209"/>
      <c r="G83" s="208"/>
      <c r="H83" s="209"/>
      <c r="I83" s="209"/>
      <c r="J83" s="209"/>
      <c r="K83" s="209"/>
      <c r="M83" s="279"/>
      <c r="N83" s="278"/>
      <c r="O83" s="277"/>
      <c r="P83" s="209"/>
      <c r="Q83" s="209"/>
      <c r="R83" s="209"/>
      <c r="S83" s="195"/>
    </row>
    <row r="84" spans="1:19" x14ac:dyDescent="0.2">
      <c r="A84" s="210" t="s">
        <v>107</v>
      </c>
      <c r="B84" s="208"/>
      <c r="C84" s="209"/>
      <c r="D84" s="209"/>
      <c r="E84" s="209"/>
      <c r="F84" s="209"/>
      <c r="G84" s="208"/>
      <c r="H84" s="209"/>
      <c r="I84" s="209"/>
      <c r="J84" s="209"/>
      <c r="K84" s="209"/>
      <c r="M84" s="279"/>
      <c r="N84" s="278"/>
      <c r="O84" s="277"/>
      <c r="P84" s="209"/>
      <c r="Q84" s="209"/>
      <c r="R84" s="209"/>
      <c r="S84" s="195"/>
    </row>
    <row r="85" spans="1:19" s="172" customFormat="1" x14ac:dyDescent="0.2">
      <c r="A85" s="195" t="s">
        <v>11</v>
      </c>
      <c r="B85" s="211"/>
      <c r="C85" s="205"/>
      <c r="D85" s="211"/>
      <c r="E85" s="205"/>
      <c r="F85" s="212">
        <v>1318.9371063641056</v>
      </c>
      <c r="G85" s="211"/>
      <c r="H85" s="205">
        <v>1874.8927266453538</v>
      </c>
      <c r="I85" s="211"/>
      <c r="J85" s="212">
        <v>1752.1198083097252</v>
      </c>
      <c r="K85" s="205">
        <v>1752.1198083097252</v>
      </c>
      <c r="L85" s="272"/>
      <c r="M85" s="277"/>
      <c r="N85" s="278"/>
      <c r="O85" s="277"/>
      <c r="P85" s="205"/>
      <c r="Q85" s="205"/>
      <c r="R85" s="205"/>
      <c r="S85" s="195"/>
    </row>
    <row r="86" spans="1:19" s="172" customFormat="1" x14ac:dyDescent="0.2">
      <c r="A86" s="27" t="s">
        <v>207</v>
      </c>
      <c r="B86" s="211"/>
      <c r="C86" s="205"/>
      <c r="D86" s="211"/>
      <c r="E86" s="205"/>
      <c r="F86" s="212">
        <v>3176.4481370623334</v>
      </c>
      <c r="G86" s="211"/>
      <c r="H86" s="205">
        <v>4249.5607551621961</v>
      </c>
      <c r="I86" s="211"/>
      <c r="J86" s="212">
        <v>4223.4063798217858</v>
      </c>
      <c r="K86" s="205">
        <v>4223.4063798217858</v>
      </c>
      <c r="L86" s="272"/>
      <c r="M86" s="277"/>
      <c r="N86" s="278"/>
      <c r="O86" s="277"/>
      <c r="P86" s="205"/>
      <c r="Q86" s="205"/>
      <c r="R86" s="205"/>
      <c r="S86" s="195"/>
    </row>
    <row r="87" spans="1:19" s="172" customFormat="1" x14ac:dyDescent="0.2">
      <c r="A87" s="195" t="s">
        <v>167</v>
      </c>
      <c r="B87" s="211"/>
      <c r="C87" s="205"/>
      <c r="D87" s="205"/>
      <c r="E87" s="205"/>
      <c r="F87" s="212">
        <v>960.27697013515501</v>
      </c>
      <c r="G87" s="211"/>
      <c r="H87" s="205">
        <v>1505.6598111134685</v>
      </c>
      <c r="I87" s="205"/>
      <c r="J87" s="212">
        <v>1444.0196609995746</v>
      </c>
      <c r="K87" s="205">
        <v>1444.0196609995746</v>
      </c>
      <c r="L87" s="272"/>
      <c r="M87" s="277"/>
      <c r="N87" s="278"/>
      <c r="O87" s="277"/>
      <c r="P87" s="205"/>
      <c r="Q87" s="205"/>
      <c r="R87" s="205"/>
      <c r="S87" s="195"/>
    </row>
    <row r="88" spans="1:19" s="172" customFormat="1" x14ac:dyDescent="0.2">
      <c r="A88" s="195" t="s">
        <v>12</v>
      </c>
      <c r="B88" s="211"/>
      <c r="C88" s="205"/>
      <c r="D88" s="211"/>
      <c r="E88" s="205"/>
      <c r="F88" s="212">
        <v>173.8228405309151</v>
      </c>
      <c r="G88" s="211"/>
      <c r="H88" s="205">
        <v>177.54972394369332</v>
      </c>
      <c r="I88" s="211"/>
      <c r="J88" s="212">
        <v>309.53254757347014</v>
      </c>
      <c r="K88" s="205">
        <v>309.53254757347014</v>
      </c>
      <c r="L88" s="272"/>
      <c r="M88" s="277"/>
      <c r="N88" s="278"/>
      <c r="O88" s="277"/>
      <c r="P88" s="205"/>
      <c r="Q88" s="205"/>
      <c r="R88" s="205"/>
      <c r="S88" s="195"/>
    </row>
    <row r="89" spans="1:19" s="172" customFormat="1" x14ac:dyDescent="0.2">
      <c r="A89" s="195"/>
      <c r="B89" s="211"/>
      <c r="C89" s="205"/>
      <c r="D89" s="205"/>
      <c r="E89" s="205"/>
      <c r="F89" s="205"/>
      <c r="G89" s="211"/>
      <c r="H89" s="205"/>
      <c r="I89" s="205"/>
      <c r="J89" s="205"/>
      <c r="K89" s="205"/>
      <c r="L89" s="272"/>
      <c r="M89" s="277"/>
      <c r="N89" s="278"/>
      <c r="O89" s="277"/>
      <c r="P89" s="205"/>
      <c r="Q89" s="205"/>
      <c r="R89" s="205"/>
      <c r="S89" s="195"/>
    </row>
    <row r="90" spans="1:19" x14ac:dyDescent="0.2">
      <c r="A90" s="207" t="s">
        <v>159</v>
      </c>
      <c r="B90" s="207"/>
      <c r="C90" s="207"/>
      <c r="D90" s="207"/>
      <c r="E90" s="207"/>
      <c r="F90" s="207">
        <v>5629.4850540925099</v>
      </c>
      <c r="G90" s="207"/>
      <c r="H90" s="207">
        <v>7807.6630168647116</v>
      </c>
      <c r="I90" s="207"/>
      <c r="J90" s="207">
        <v>7729.0783967045554</v>
      </c>
      <c r="K90" s="207">
        <v>7729.0783967045554</v>
      </c>
      <c r="M90" s="279"/>
      <c r="N90" s="278"/>
      <c r="O90" s="277"/>
      <c r="P90" s="248"/>
      <c r="Q90" s="248"/>
      <c r="R90" s="248"/>
      <c r="S90" s="195"/>
    </row>
    <row r="91" spans="1:19" ht="6" customHeight="1" x14ac:dyDescent="0.2">
      <c r="A91" s="192"/>
      <c r="B91" s="208"/>
      <c r="C91" s="209"/>
      <c r="D91" s="209"/>
      <c r="E91" s="209"/>
      <c r="F91" s="209"/>
      <c r="G91" s="208"/>
      <c r="H91" s="209"/>
      <c r="I91" s="209"/>
      <c r="J91" s="209"/>
      <c r="K91" s="209"/>
      <c r="M91" s="279"/>
      <c r="N91" s="278"/>
      <c r="O91" s="277"/>
      <c r="P91" s="209"/>
      <c r="Q91" s="209"/>
      <c r="R91" s="209"/>
      <c r="S91" s="195"/>
    </row>
    <row r="92" spans="1:19" x14ac:dyDescent="0.2">
      <c r="A92" s="210" t="s">
        <v>108</v>
      </c>
      <c r="B92" s="208"/>
      <c r="C92" s="209"/>
      <c r="D92" s="209"/>
      <c r="E92" s="209"/>
      <c r="F92" s="209"/>
      <c r="G92" s="208"/>
      <c r="H92" s="209"/>
      <c r="I92" s="209"/>
      <c r="J92" s="209"/>
      <c r="K92" s="209"/>
      <c r="M92" s="279"/>
      <c r="N92" s="278"/>
      <c r="O92" s="277"/>
      <c r="P92" s="209"/>
      <c r="Q92" s="209"/>
      <c r="R92" s="209"/>
      <c r="S92" s="195"/>
    </row>
    <row r="93" spans="1:19" s="172" customFormat="1" x14ac:dyDescent="0.2">
      <c r="A93" s="195"/>
      <c r="B93" s="211"/>
      <c r="C93" s="205"/>
      <c r="D93" s="205"/>
      <c r="E93" s="205"/>
      <c r="F93" s="205"/>
      <c r="G93" s="211"/>
      <c r="H93" s="205"/>
      <c r="I93" s="205"/>
      <c r="J93" s="205"/>
      <c r="K93" s="205"/>
      <c r="L93" s="272"/>
      <c r="M93" s="277"/>
      <c r="N93" s="278"/>
      <c r="O93" s="277"/>
      <c r="P93" s="205"/>
      <c r="Q93" s="205"/>
      <c r="R93" s="205"/>
      <c r="S93" s="195"/>
    </row>
    <row r="94" spans="1:19" s="172" customFormat="1" x14ac:dyDescent="0.2">
      <c r="A94" s="195" t="s">
        <v>13</v>
      </c>
      <c r="B94" s="211"/>
      <c r="C94" s="205"/>
      <c r="D94" s="211"/>
      <c r="E94" s="205"/>
      <c r="F94" s="205">
        <v>1126.741</v>
      </c>
      <c r="G94" s="211"/>
      <c r="H94" s="205">
        <v>1142.4377377999999</v>
      </c>
      <c r="I94" s="211"/>
      <c r="J94" s="205">
        <v>1059.9648308200001</v>
      </c>
      <c r="K94" s="205">
        <v>1059.9648308200001</v>
      </c>
      <c r="L94" s="272"/>
      <c r="M94" s="277"/>
      <c r="N94" s="278"/>
      <c r="O94" s="277"/>
      <c r="P94" s="205"/>
      <c r="Q94" s="205"/>
      <c r="R94" s="205"/>
      <c r="S94" s="195"/>
    </row>
    <row r="95" spans="1:19" s="172" customFormat="1" x14ac:dyDescent="0.2">
      <c r="A95" s="195" t="s">
        <v>14</v>
      </c>
      <c r="B95" s="211"/>
      <c r="C95" s="205"/>
      <c r="D95" s="211"/>
      <c r="E95" s="205"/>
      <c r="F95" s="205">
        <v>5331.7060000000001</v>
      </c>
      <c r="G95" s="211"/>
      <c r="H95" s="205">
        <v>5960.259080153488</v>
      </c>
      <c r="I95" s="211"/>
      <c r="J95" s="205">
        <v>6422.6337904062293</v>
      </c>
      <c r="K95" s="205">
        <v>6422.6337904062293</v>
      </c>
      <c r="L95" s="272"/>
      <c r="M95" s="277"/>
      <c r="N95" s="278"/>
      <c r="O95" s="277"/>
      <c r="P95" s="205"/>
      <c r="Q95" s="205"/>
      <c r="R95" s="205"/>
      <c r="S95" s="195"/>
    </row>
    <row r="96" spans="1:19" s="172" customFormat="1" x14ac:dyDescent="0.2">
      <c r="A96" s="195" t="s">
        <v>15</v>
      </c>
      <c r="B96" s="211"/>
      <c r="C96" s="205"/>
      <c r="D96" s="211"/>
      <c r="E96" s="205"/>
      <c r="F96" s="205">
        <v>3290.9720000000002</v>
      </c>
      <c r="G96" s="211"/>
      <c r="H96" s="205">
        <v>2030.5831648903491</v>
      </c>
      <c r="I96" s="211"/>
      <c r="J96" s="205">
        <v>2068.7834819</v>
      </c>
      <c r="K96" s="205">
        <v>2068.7834819</v>
      </c>
      <c r="L96" s="272"/>
      <c r="M96" s="277"/>
      <c r="N96" s="278"/>
      <c r="O96" s="277"/>
      <c r="P96" s="205"/>
      <c r="Q96" s="205"/>
      <c r="R96" s="205"/>
      <c r="S96" s="195"/>
    </row>
    <row r="97" spans="1:19" s="172" customFormat="1" x14ac:dyDescent="0.2">
      <c r="A97" s="195" t="s">
        <v>167</v>
      </c>
      <c r="B97" s="211"/>
      <c r="C97" s="205"/>
      <c r="D97" s="211"/>
      <c r="E97" s="205"/>
      <c r="F97" s="205">
        <v>1466.7133985394535</v>
      </c>
      <c r="G97" s="211"/>
      <c r="H97" s="205">
        <v>630.42275225197989</v>
      </c>
      <c r="I97" s="211"/>
      <c r="J97" s="205">
        <v>1302.3401117999999</v>
      </c>
      <c r="K97" s="205">
        <v>1302.3401117999999</v>
      </c>
      <c r="L97" s="272"/>
      <c r="M97" s="277"/>
      <c r="N97" s="278"/>
      <c r="O97" s="277"/>
      <c r="P97" s="205"/>
      <c r="Q97" s="205"/>
      <c r="R97" s="205"/>
      <c r="S97" s="195"/>
    </row>
    <row r="98" spans="1:19" s="172" customFormat="1" x14ac:dyDescent="0.2">
      <c r="A98" s="195" t="s">
        <v>16</v>
      </c>
      <c r="B98" s="211"/>
      <c r="C98" s="205"/>
      <c r="D98" s="211"/>
      <c r="E98" s="205"/>
      <c r="F98" s="205">
        <v>4211.3983974900002</v>
      </c>
      <c r="G98" s="211"/>
      <c r="H98" s="212">
        <v>4585.2878551374288</v>
      </c>
      <c r="I98" s="211"/>
      <c r="J98" s="205">
        <v>4381.492196817956</v>
      </c>
      <c r="K98" s="205">
        <v>4381.492196817956</v>
      </c>
      <c r="L98" s="272"/>
      <c r="M98" s="277"/>
      <c r="N98" s="278"/>
      <c r="O98" s="277"/>
      <c r="P98" s="205"/>
      <c r="Q98" s="205"/>
      <c r="R98" s="205"/>
      <c r="S98" s="195"/>
    </row>
    <row r="99" spans="1:19" x14ac:dyDescent="0.2">
      <c r="A99" s="207" t="s">
        <v>160</v>
      </c>
      <c r="B99" s="207"/>
      <c r="C99" s="207"/>
      <c r="D99" s="207"/>
      <c r="E99" s="207"/>
      <c r="F99" s="207">
        <v>15427.530796029454</v>
      </c>
      <c r="G99" s="207"/>
      <c r="H99" s="207">
        <v>14348.990590233245</v>
      </c>
      <c r="I99" s="207"/>
      <c r="J99" s="207">
        <v>15235.214411744186</v>
      </c>
      <c r="K99" s="207">
        <v>15235.214411744186</v>
      </c>
      <c r="M99" s="279"/>
      <c r="N99" s="278"/>
      <c r="O99" s="277"/>
      <c r="P99" s="248"/>
      <c r="Q99" s="248"/>
      <c r="R99" s="248"/>
      <c r="S99" s="195"/>
    </row>
    <row r="100" spans="1:19" ht="6" customHeight="1" x14ac:dyDescent="0.2">
      <c r="A100" s="192"/>
      <c r="B100" s="208"/>
      <c r="C100" s="209"/>
      <c r="D100" s="209"/>
      <c r="E100" s="209"/>
      <c r="F100" s="209"/>
      <c r="G100" s="208"/>
      <c r="H100" s="209"/>
      <c r="I100" s="209"/>
      <c r="J100" s="209"/>
      <c r="K100" s="209"/>
      <c r="M100" s="279"/>
      <c r="N100" s="278"/>
      <c r="O100" s="277"/>
      <c r="P100" s="209"/>
      <c r="Q100" s="209"/>
      <c r="R100" s="209"/>
      <c r="S100" s="195"/>
    </row>
    <row r="101" spans="1:19" x14ac:dyDescent="0.2">
      <c r="A101" s="207" t="s">
        <v>161</v>
      </c>
      <c r="B101" s="207"/>
      <c r="C101" s="207"/>
      <c r="D101" s="207"/>
      <c r="E101" s="207"/>
      <c r="F101" s="207">
        <v>21057.015850121963</v>
      </c>
      <c r="G101" s="207"/>
      <c r="H101" s="207">
        <v>22156.653607097956</v>
      </c>
      <c r="I101" s="207"/>
      <c r="J101" s="207">
        <v>22964.292808448743</v>
      </c>
      <c r="K101" s="207">
        <v>22964.292808448743</v>
      </c>
      <c r="M101" s="279"/>
      <c r="N101" s="278"/>
      <c r="O101" s="277"/>
      <c r="P101" s="248"/>
      <c r="Q101" s="248"/>
      <c r="R101" s="248"/>
      <c r="S101" s="195"/>
    </row>
    <row r="102" spans="1:19" x14ac:dyDescent="0.2">
      <c r="B102" s="219"/>
      <c r="C102" s="217"/>
      <c r="D102" s="218"/>
      <c r="E102" s="200"/>
      <c r="F102" s="271"/>
      <c r="G102" s="309"/>
      <c r="H102" s="271"/>
      <c r="I102" s="310"/>
      <c r="J102" s="271"/>
      <c r="K102" s="271"/>
      <c r="M102" s="277"/>
      <c r="N102" s="278"/>
      <c r="O102" s="277"/>
      <c r="P102" s="242"/>
      <c r="Q102" s="242"/>
      <c r="R102" s="242"/>
      <c r="S102" s="195"/>
    </row>
    <row r="103" spans="1:19" x14ac:dyDescent="0.2">
      <c r="J103" s="311"/>
      <c r="M103" s="277"/>
      <c r="N103" s="278"/>
      <c r="O103" s="277"/>
      <c r="P103" s="195"/>
      <c r="Q103" s="195"/>
      <c r="R103" s="195"/>
      <c r="S103" s="195"/>
    </row>
    <row r="104" spans="1:19" x14ac:dyDescent="0.2">
      <c r="B104" s="220"/>
      <c r="C104" s="220"/>
      <c r="D104" s="220"/>
      <c r="E104" s="220"/>
      <c r="I104" s="216"/>
      <c r="J104" s="216"/>
      <c r="M104" s="277"/>
      <c r="N104" s="278"/>
      <c r="O104" s="277"/>
      <c r="P104" s="195"/>
      <c r="Q104" s="195"/>
      <c r="R104" s="195"/>
      <c r="S104" s="195"/>
    </row>
    <row r="105" spans="1:19" x14ac:dyDescent="0.2">
      <c r="M105" s="277"/>
      <c r="N105" s="278"/>
      <c r="O105" s="277"/>
      <c r="P105" s="195"/>
      <c r="Q105" s="195"/>
      <c r="R105" s="195"/>
      <c r="S105" s="195"/>
    </row>
    <row r="106" spans="1:19" x14ac:dyDescent="0.2">
      <c r="M106" s="277"/>
      <c r="N106" s="278"/>
      <c r="O106" s="277"/>
      <c r="P106" s="195"/>
      <c r="Q106" s="195"/>
      <c r="R106" s="195"/>
      <c r="S106" s="195"/>
    </row>
    <row r="107" spans="1:19" x14ac:dyDescent="0.2">
      <c r="M107" s="277"/>
      <c r="N107" s="278"/>
      <c r="O107" s="277"/>
      <c r="P107" s="195"/>
      <c r="Q107" s="195"/>
      <c r="R107" s="195"/>
      <c r="S107" s="195"/>
    </row>
    <row r="108" spans="1:19" x14ac:dyDescent="0.2">
      <c r="M108" s="277"/>
      <c r="N108" s="278"/>
      <c r="O108" s="277"/>
      <c r="P108" s="195"/>
      <c r="Q108" s="195"/>
      <c r="R108" s="195"/>
      <c r="S108" s="195"/>
    </row>
    <row r="109" spans="1:19" x14ac:dyDescent="0.2">
      <c r="M109" s="277"/>
      <c r="N109" s="278"/>
      <c r="O109" s="277"/>
      <c r="P109" s="195"/>
      <c r="Q109" s="195"/>
      <c r="R109" s="195"/>
      <c r="S109" s="195"/>
    </row>
  </sheetData>
  <customSheetViews>
    <customSheetView guid="{A2D1E21C-9556-435B-8203-35CEEEFA09B8}" showPageBreaks="1" showGridLines="0" topLeftCell="B1">
      <pane xSplit="1" ySplit="4" topLeftCell="M41" activePane="bottomRight" state="frozen"/>
      <selection pane="bottomRight" activeCell="V63" sqref="V63"/>
      <pageMargins left="0.7" right="0.7" top="0.75" bottom="0.75" header="0.3" footer="0.3"/>
      <pageSetup paperSize="9" orientation="portrait" r:id="rId1"/>
    </customSheetView>
    <customSheetView guid="{1BDB17FF-23D7-4E7C-95B3-2FBA200A21A3}" showGridLines="0" topLeftCell="B1">
      <pane xSplit="1" ySplit="4" topLeftCell="C86" activePane="bottomRight" state="frozen"/>
      <selection pane="bottomRight" activeCell="G62" sqref="G62"/>
      <pageMargins left="0.7" right="0.7" top="0.75" bottom="0.75" header="0.3" footer="0.3"/>
      <pageSetup paperSize="9" orientation="portrait" r:id="rId2"/>
    </customSheetView>
    <customSheetView guid="{30A113CD-1134-42CD-9BA8-3E1272F7CE65}" showGridLines="0" topLeftCell="B1">
      <pane xSplit="1" ySplit="4" topLeftCell="C45" activePane="bottomRight" state="frozen"/>
      <selection pane="bottomRight" activeCell="A57" sqref="A57"/>
      <pageMargins left="0.7" right="0.7" top="0.75" bottom="0.75" header="0.3" footer="0.3"/>
      <pageSetup paperSize="9" orientation="portrait" r:id="rId3"/>
    </customSheetView>
    <customSheetView guid="{77EB6D7C-65D5-4FE8-80EB-D5C6CB568CF8}" showGridLines="0" topLeftCell="B1">
      <pane xSplit="1" ySplit="4" topLeftCell="K5" activePane="bottomRight" state="frozen"/>
      <selection pane="bottomRight" activeCell="T5" sqref="T5"/>
      <pageMargins left="0.7" right="0.7" top="0.75" bottom="0.75" header="0.3" footer="0.3"/>
      <pageSetup paperSize="9" orientation="portrait" r:id="rId4"/>
    </customSheetView>
    <customSheetView guid="{CE1DE926-D71B-4E51-931A-1E529B6BA3AC}" showGridLines="0" topLeftCell="B1">
      <pane xSplit="1" ySplit="4" topLeftCell="C57" activePane="bottomRight" state="frozen"/>
      <selection pane="bottomRight" activeCell="N75" sqref="N75"/>
      <pageMargins left="0.7" right="0.7" top="0.75" bottom="0.75" header="0.3" footer="0.3"/>
      <pageSetup paperSize="9" orientation="portrait" r:id="rId5"/>
    </customSheetView>
    <customSheetView guid="{AA03D33C-F4CC-45DE-A4C4-EB2FF93B3627}" showGridLines="0" topLeftCell="B1">
      <pane xSplit="1" ySplit="4" topLeftCell="M16" activePane="bottomRight" state="frozen"/>
      <selection pane="bottomRight" activeCell="R38" sqref="R38"/>
      <pageMargins left="0.7" right="0.7" top="0.75" bottom="0.75" header="0.3" footer="0.3"/>
      <pageSetup paperSize="9" orientation="portrait" r:id="rId6"/>
    </customSheetView>
  </customSheetViews>
  <pageMargins left="0.39370078740157483" right="0.19685039370078741" top="0.39370078740157483" bottom="0.19685039370078741" header="0.31496062992125984" footer="0.31496062992125984"/>
  <pageSetup paperSize="9" scale="72"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S119"/>
  <sheetViews>
    <sheetView showGridLines="0" zoomScaleNormal="100" zoomScaleSheetLayoutView="90" workbookViewId="0">
      <pane xSplit="1" ySplit="4" topLeftCell="B5" activePane="bottomRight" state="frozen"/>
      <selection activeCell="I16" sqref="I16"/>
      <selection pane="topRight" activeCell="I16" sqref="I16"/>
      <selection pane="bottomLeft" activeCell="I16" sqref="I16"/>
      <selection pane="bottomRight" activeCell="E108" sqref="E108"/>
    </sheetView>
  </sheetViews>
  <sheetFormatPr defaultRowHeight="12.75" x14ac:dyDescent="0.2"/>
  <cols>
    <col min="1" max="1" width="55.5703125" style="6" customWidth="1"/>
    <col min="2" max="4" width="8.7109375" style="6" customWidth="1"/>
    <col min="5" max="6" width="9.140625" style="6" customWidth="1"/>
    <col min="7" max="8" width="8.7109375" style="6" customWidth="1"/>
    <col min="9" max="9" width="11.140625" style="55" bestFit="1" customWidth="1"/>
    <col min="10" max="11" width="9.140625" style="6" customWidth="1"/>
    <col min="12" max="15" width="9.140625" style="252" customWidth="1"/>
    <col min="16" max="20" width="9.140625" style="6" customWidth="1"/>
    <col min="21" max="16384" width="9.140625" style="6"/>
  </cols>
  <sheetData>
    <row r="2" spans="1:19" x14ac:dyDescent="0.2">
      <c r="A2" s="7"/>
      <c r="K2" s="58"/>
    </row>
    <row r="3" spans="1:19" x14ac:dyDescent="0.2">
      <c r="A3" s="7"/>
    </row>
    <row r="4" spans="1:19" x14ac:dyDescent="0.2">
      <c r="A4" s="39" t="s">
        <v>144</v>
      </c>
      <c r="B4" s="40" t="s">
        <v>180</v>
      </c>
      <c r="C4" s="40" t="s">
        <v>181</v>
      </c>
      <c r="D4" s="40" t="s">
        <v>182</v>
      </c>
      <c r="E4" s="40" t="s">
        <v>183</v>
      </c>
      <c r="F4" s="40" t="s">
        <v>184</v>
      </c>
      <c r="G4" s="40" t="s">
        <v>186</v>
      </c>
      <c r="H4" s="40" t="s">
        <v>187</v>
      </c>
      <c r="I4" s="40" t="s">
        <v>202</v>
      </c>
      <c r="J4" s="40" t="s">
        <v>205</v>
      </c>
      <c r="K4" s="40" t="s">
        <v>206</v>
      </c>
    </row>
    <row r="5" spans="1:19" s="7" customFormat="1" ht="8.25" customHeight="1" x14ac:dyDescent="0.2">
      <c r="A5" s="8"/>
      <c r="B5" s="9"/>
      <c r="C5" s="9"/>
      <c r="D5" s="9"/>
      <c r="E5" s="9"/>
      <c r="F5" s="9"/>
      <c r="G5" s="9"/>
      <c r="H5" s="9"/>
      <c r="I5" s="176"/>
      <c r="J5" s="176"/>
      <c r="K5" s="176"/>
      <c r="L5" s="253"/>
      <c r="M5" s="253"/>
      <c r="N5" s="253"/>
      <c r="O5" s="253"/>
    </row>
    <row r="6" spans="1:19" x14ac:dyDescent="0.2">
      <c r="A6" s="41" t="s">
        <v>63</v>
      </c>
      <c r="B6" s="60">
        <v>112.92949315920399</v>
      </c>
      <c r="C6" s="60">
        <v>115.0645358363967</v>
      </c>
      <c r="D6" s="60">
        <v>116.66795222470763</v>
      </c>
      <c r="E6" s="60">
        <v>110.91196390282771</v>
      </c>
      <c r="F6" s="60">
        <v>455.57394512313601</v>
      </c>
      <c r="G6" s="60">
        <v>114.29765920386838</v>
      </c>
      <c r="H6" s="60">
        <v>118.60188720918289</v>
      </c>
      <c r="I6" s="224">
        <v>122.64392711318195</v>
      </c>
      <c r="J6" s="224">
        <v>126.62741874342146</v>
      </c>
      <c r="K6" s="224">
        <v>482.1708922696547</v>
      </c>
      <c r="L6" s="254"/>
      <c r="M6" s="259"/>
    </row>
    <row r="7" spans="1:19" s="17" customFormat="1" x14ac:dyDescent="0.2">
      <c r="A7" s="13" t="s">
        <v>73</v>
      </c>
      <c r="B7" s="15">
        <v>3.0814426190407307E-2</v>
      </c>
      <c r="C7" s="15">
        <v>1.8905979452000343E-2</v>
      </c>
      <c r="D7" s="15">
        <v>1.3934931181495802E-2</v>
      </c>
      <c r="E7" s="15">
        <v>-4.9336499116686583E-2</v>
      </c>
      <c r="F7" s="16"/>
      <c r="G7" s="15">
        <v>3.0525970165012462E-2</v>
      </c>
      <c r="H7" s="15">
        <v>3.7658059100206254E-2</v>
      </c>
      <c r="I7" s="183">
        <v>3.4080738503510899E-2</v>
      </c>
      <c r="J7" s="183">
        <v>3.2480137614668392E-2</v>
      </c>
      <c r="K7" s="183"/>
      <c r="L7" s="255"/>
      <c r="M7" s="259"/>
      <c r="N7" s="256"/>
      <c r="O7" s="256"/>
    </row>
    <row r="8" spans="1:19" s="17" customFormat="1" x14ac:dyDescent="0.2">
      <c r="A8" s="13" t="s">
        <v>74</v>
      </c>
      <c r="B8" s="15">
        <v>2.6578382642094889E-2</v>
      </c>
      <c r="C8" s="15">
        <v>-2.9645677130404335E-3</v>
      </c>
      <c r="D8" s="15">
        <v>2.4436820635340695E-2</v>
      </c>
      <c r="E8" s="15">
        <v>1.2398526104838048E-2</v>
      </c>
      <c r="F8" s="15">
        <v>1.4978096156369691E-2</v>
      </c>
      <c r="G8" s="15">
        <v>1.211522345837146E-2</v>
      </c>
      <c r="H8" s="15">
        <v>3.0742325140178162E-2</v>
      </c>
      <c r="I8" s="183">
        <v>5.1222077481606343E-2</v>
      </c>
      <c r="J8" s="183">
        <v>0.14169305354977202</v>
      </c>
      <c r="K8" s="183">
        <v>5.8381185823368043E-2</v>
      </c>
      <c r="L8" s="257"/>
      <c r="M8" s="259"/>
      <c r="N8" s="258"/>
      <c r="O8" s="256"/>
    </row>
    <row r="9" spans="1:19" ht="4.5" customHeight="1" x14ac:dyDescent="0.2">
      <c r="A9" s="13"/>
      <c r="B9" s="44"/>
      <c r="C9" s="19"/>
      <c r="D9" s="19"/>
      <c r="E9" s="19"/>
      <c r="F9" s="18"/>
      <c r="G9" s="44"/>
      <c r="H9" s="19"/>
      <c r="I9" s="187"/>
      <c r="J9" s="187"/>
      <c r="K9" s="187"/>
      <c r="L9" s="259"/>
      <c r="M9" s="259"/>
    </row>
    <row r="10" spans="1:19" x14ac:dyDescent="0.2">
      <c r="A10" s="20" t="s">
        <v>64</v>
      </c>
      <c r="B10" s="45">
        <v>80.083656238040575</v>
      </c>
      <c r="C10" s="45">
        <v>80.474343252080374</v>
      </c>
      <c r="D10" s="45">
        <v>81.394365695773686</v>
      </c>
      <c r="E10" s="45">
        <v>80.137005719265119</v>
      </c>
      <c r="F10" s="45">
        <v>322.08937090515974</v>
      </c>
      <c r="G10" s="45">
        <v>82.762861187650259</v>
      </c>
      <c r="H10" s="45">
        <v>84.478681170902163</v>
      </c>
      <c r="I10" s="227">
        <v>85.718736494761018</v>
      </c>
      <c r="J10" s="227">
        <v>89.439036980324602</v>
      </c>
      <c r="K10" s="227">
        <v>342.39931583363801</v>
      </c>
      <c r="L10" s="259"/>
      <c r="M10" s="259"/>
    </row>
    <row r="11" spans="1:19" ht="3.75" customHeight="1" x14ac:dyDescent="0.2">
      <c r="A11" s="20"/>
      <c r="B11" s="45"/>
      <c r="C11" s="19"/>
      <c r="D11" s="19"/>
      <c r="E11" s="45"/>
      <c r="F11" s="45"/>
      <c r="G11" s="45"/>
      <c r="H11" s="19"/>
      <c r="I11" s="187"/>
      <c r="J11" s="187"/>
      <c r="K11" s="187"/>
      <c r="L11" s="259"/>
      <c r="M11" s="259"/>
    </row>
    <row r="12" spans="1:19" s="7" customFormat="1" x14ac:dyDescent="0.2">
      <c r="A12" s="42" t="s">
        <v>39</v>
      </c>
      <c r="B12" s="60">
        <v>32.845836921163411</v>
      </c>
      <c r="C12" s="60">
        <v>34.590192584316327</v>
      </c>
      <c r="D12" s="60">
        <v>35.273586528933947</v>
      </c>
      <c r="E12" s="60">
        <v>30.774958183562589</v>
      </c>
      <c r="F12" s="60">
        <v>133.48457421797627</v>
      </c>
      <c r="G12" s="60">
        <v>31.534798016218119</v>
      </c>
      <c r="H12" s="60">
        <v>34.123206038280728</v>
      </c>
      <c r="I12" s="224">
        <v>36.925190618420928</v>
      </c>
      <c r="J12" s="224">
        <v>37.188381763096857</v>
      </c>
      <c r="K12" s="224">
        <v>139.77157643601669</v>
      </c>
      <c r="L12" s="259"/>
      <c r="M12" s="259"/>
      <c r="N12" s="260"/>
      <c r="O12" s="260"/>
      <c r="S12" s="30"/>
    </row>
    <row r="13" spans="1:19" s="23" customFormat="1" x14ac:dyDescent="0.2">
      <c r="A13" s="22" t="s">
        <v>75</v>
      </c>
      <c r="B13" s="14">
        <v>0.2908526019403852</v>
      </c>
      <c r="C13" s="14">
        <v>0.30061558353216694</v>
      </c>
      <c r="D13" s="14">
        <v>0.30234169586687748</v>
      </c>
      <c r="E13" s="14">
        <v>0.27747194351842125</v>
      </c>
      <c r="F13" s="14">
        <v>0.29300309125864749</v>
      </c>
      <c r="G13" s="14">
        <v>0.27590064604884601</v>
      </c>
      <c r="H13" s="14">
        <v>0.28771216749777567</v>
      </c>
      <c r="I13" s="182">
        <v>0.30107638826946986</v>
      </c>
      <c r="J13" s="182">
        <v>0.29368348602643268</v>
      </c>
      <c r="K13" s="182">
        <v>0.28987974736112698</v>
      </c>
      <c r="L13" s="259"/>
      <c r="M13" s="259"/>
      <c r="N13" s="261"/>
      <c r="O13" s="261"/>
      <c r="P13" s="74"/>
      <c r="Q13" s="7"/>
      <c r="R13" s="7"/>
      <c r="S13" s="30"/>
    </row>
    <row r="14" spans="1:19" s="23" customFormat="1" x14ac:dyDescent="0.2">
      <c r="A14" s="13" t="s">
        <v>73</v>
      </c>
      <c r="B14" s="15">
        <v>-2.8187123773984801E-2</v>
      </c>
      <c r="C14" s="15">
        <v>5.3107359308265378E-2</v>
      </c>
      <c r="D14" s="15">
        <v>1.9756870186594E-2</v>
      </c>
      <c r="E14" s="15">
        <v>-0.12753532566588477</v>
      </c>
      <c r="F14" s="24"/>
      <c r="G14" s="15">
        <v>2.4690198703872568E-2</v>
      </c>
      <c r="H14" s="15">
        <v>8.2081008438088299E-2</v>
      </c>
      <c r="I14" s="183">
        <v>8.2113754991158361E-2</v>
      </c>
      <c r="J14" s="183">
        <v>7.1276854707591486E-3</v>
      </c>
      <c r="K14" s="183"/>
      <c r="L14" s="259"/>
      <c r="M14" s="259"/>
      <c r="N14" s="262"/>
      <c r="O14" s="262"/>
      <c r="Q14" s="7"/>
      <c r="R14" s="75"/>
      <c r="S14" s="30"/>
    </row>
    <row r="15" spans="1:19" s="23" customFormat="1" x14ac:dyDescent="0.2">
      <c r="A15" s="13" t="s">
        <v>74</v>
      </c>
      <c r="B15" s="15">
        <v>-5.9640465442020396E-2</v>
      </c>
      <c r="C15" s="15">
        <v>-7.5705989797704931E-2</v>
      </c>
      <c r="D15" s="15">
        <v>1.7874798945197945E-2</v>
      </c>
      <c r="E15" s="15">
        <v>-8.9458408385595489E-2</v>
      </c>
      <c r="F15" s="15">
        <v>-5.1990191066425773E-2</v>
      </c>
      <c r="G15" s="15">
        <v>-3.9914918535705057E-2</v>
      </c>
      <c r="H15" s="15">
        <v>-1.3500547731767676E-2</v>
      </c>
      <c r="I15" s="183">
        <v>4.6822686661936563E-2</v>
      </c>
      <c r="J15" s="183">
        <v>0.20839747502759498</v>
      </c>
      <c r="K15" s="183">
        <v>4.7099091822954131E-2</v>
      </c>
      <c r="L15" s="259"/>
      <c r="M15" s="259"/>
      <c r="N15" s="262"/>
      <c r="O15" s="262"/>
    </row>
    <row r="16" spans="1:19" s="7" customFormat="1" ht="4.5" customHeight="1" x14ac:dyDescent="0.2">
      <c r="A16" s="25"/>
      <c r="B16" s="26"/>
      <c r="C16" s="26"/>
      <c r="D16" s="26"/>
      <c r="E16" s="26"/>
      <c r="F16" s="26"/>
      <c r="G16" s="26"/>
      <c r="H16" s="26"/>
      <c r="I16" s="193"/>
      <c r="J16" s="193"/>
      <c r="K16" s="193"/>
      <c r="L16" s="259"/>
      <c r="M16" s="259"/>
      <c r="N16" s="253"/>
      <c r="O16" s="253"/>
    </row>
    <row r="17" spans="1:16" s="7" customFormat="1" ht="12" customHeight="1" x14ac:dyDescent="0.2">
      <c r="A17" s="20" t="s">
        <v>117</v>
      </c>
      <c r="B17" s="46">
        <v>8.1883252009184861</v>
      </c>
      <c r="C17" s="46">
        <v>8.343129595965781</v>
      </c>
      <c r="D17" s="46">
        <v>8.4685147057950978</v>
      </c>
      <c r="E17" s="46">
        <v>9.0705485451162442</v>
      </c>
      <c r="F17" s="46">
        <v>34.070518047795609</v>
      </c>
      <c r="G17" s="46">
        <v>8.9510208876792827</v>
      </c>
      <c r="H17" s="46">
        <v>8.4374700097330546</v>
      </c>
      <c r="I17" s="46">
        <v>8.5598162234526889</v>
      </c>
      <c r="J17" s="46">
        <v>8.1012306273038952</v>
      </c>
      <c r="K17" s="46">
        <v>34.049537748168923</v>
      </c>
      <c r="L17" s="259"/>
      <c r="M17" s="259"/>
      <c r="N17" s="253"/>
      <c r="O17" s="253"/>
      <c r="P17" s="21"/>
    </row>
    <row r="18" spans="1:16" s="7" customFormat="1" ht="12" customHeight="1" x14ac:dyDescent="0.2">
      <c r="A18" s="20" t="s">
        <v>118</v>
      </c>
      <c r="B18" s="46">
        <v>9.1576372942977429</v>
      </c>
      <c r="C18" s="46">
        <v>9.6465428777560849</v>
      </c>
      <c r="D18" s="46">
        <v>10.70864903672147</v>
      </c>
      <c r="E18" s="46">
        <v>12.972868928409961</v>
      </c>
      <c r="F18" s="46">
        <v>42.485698137185253</v>
      </c>
      <c r="G18" s="46">
        <v>10.980940394278518</v>
      </c>
      <c r="H18" s="46">
        <v>11.92318627569523</v>
      </c>
      <c r="I18" s="46">
        <v>12.067012746755488</v>
      </c>
      <c r="J18" s="46">
        <v>14.138241927027536</v>
      </c>
      <c r="K18" s="46">
        <v>49.109381343756773</v>
      </c>
      <c r="L18" s="259"/>
      <c r="M18" s="259"/>
      <c r="N18" s="253"/>
      <c r="O18" s="253"/>
      <c r="P18" s="21"/>
    </row>
    <row r="19" spans="1:16" s="7" customFormat="1" ht="12" customHeight="1" x14ac:dyDescent="0.2">
      <c r="A19" s="20" t="s">
        <v>65</v>
      </c>
      <c r="B19" s="45">
        <v>17.345962495216227</v>
      </c>
      <c r="C19" s="45">
        <v>17.989672473721868</v>
      </c>
      <c r="D19" s="45">
        <v>19.177163742516569</v>
      </c>
      <c r="E19" s="45">
        <v>22.043417473526205</v>
      </c>
      <c r="F19" s="45">
        <v>76.556216184980855</v>
      </c>
      <c r="G19" s="45">
        <v>19.9319612819578</v>
      </c>
      <c r="H19" s="45">
        <v>20.360656285428284</v>
      </c>
      <c r="I19" s="237">
        <v>20.626828970208177</v>
      </c>
      <c r="J19" s="237">
        <v>22.239472554331432</v>
      </c>
      <c r="K19" s="237">
        <v>83.158919091925696</v>
      </c>
      <c r="L19" s="259"/>
      <c r="M19" s="259"/>
      <c r="N19" s="260"/>
      <c r="O19" s="260"/>
      <c r="P19" s="21"/>
    </row>
    <row r="20" spans="1:16" s="23" customFormat="1" x14ac:dyDescent="0.2">
      <c r="A20" s="22" t="s">
        <v>71</v>
      </c>
      <c r="B20" s="14">
        <v>0.153599932222865</v>
      </c>
      <c r="C20" s="14">
        <v>0.15634419713212327</v>
      </c>
      <c r="D20" s="14">
        <v>0.16437387797448011</v>
      </c>
      <c r="E20" s="14">
        <v>0.19874697641129954</v>
      </c>
      <c r="F20" s="14">
        <v>0.1680434471824078</v>
      </c>
      <c r="G20" s="14">
        <v>0.17438643468984716</v>
      </c>
      <c r="H20" s="14">
        <v>0.17167227912248462</v>
      </c>
      <c r="I20" s="182">
        <v>0.16818467457563316</v>
      </c>
      <c r="J20" s="182">
        <v>0.17562920238778709</v>
      </c>
      <c r="K20" s="182">
        <v>0.1724677296476432</v>
      </c>
      <c r="L20" s="259"/>
      <c r="M20" s="259"/>
      <c r="N20" s="262"/>
      <c r="O20" s="262"/>
    </row>
    <row r="21" spans="1:16" s="7" customFormat="1" ht="4.5" customHeight="1" x14ac:dyDescent="0.2">
      <c r="A21" s="20"/>
      <c r="B21" s="19"/>
      <c r="C21" s="19"/>
      <c r="D21" s="19"/>
      <c r="E21" s="19"/>
      <c r="F21" s="19"/>
      <c r="G21" s="19"/>
      <c r="H21" s="19"/>
      <c r="I21" s="187"/>
      <c r="J21" s="187"/>
      <c r="K21" s="187"/>
      <c r="L21" s="259"/>
      <c r="M21" s="259"/>
      <c r="N21" s="253"/>
      <c r="O21" s="253"/>
    </row>
    <row r="22" spans="1:16" s="7" customFormat="1" x14ac:dyDescent="0.2">
      <c r="A22" s="20" t="s">
        <v>66</v>
      </c>
      <c r="B22" s="45">
        <v>0.20331037122081899</v>
      </c>
      <c r="C22" s="45">
        <v>0.26588077487815043</v>
      </c>
      <c r="D22" s="45">
        <v>0.17503367173176537</v>
      </c>
      <c r="E22" s="19">
        <v>6.8637149708068293E-2</v>
      </c>
      <c r="F22" s="45">
        <v>0.71286196753880315</v>
      </c>
      <c r="G22" s="45">
        <v>0.16287300081138639</v>
      </c>
      <c r="H22" s="45">
        <v>0.25978859025367146</v>
      </c>
      <c r="I22" s="227">
        <v>0.22611084554079591</v>
      </c>
      <c r="J22" s="227">
        <v>0.58444793066908907</v>
      </c>
      <c r="K22" s="227">
        <v>1.2332203672749429</v>
      </c>
      <c r="L22" s="259"/>
      <c r="M22" s="259"/>
      <c r="N22" s="260"/>
      <c r="O22" s="260"/>
    </row>
    <row r="23" spans="1:16" s="7" customFormat="1" ht="4.5" customHeight="1" x14ac:dyDescent="0.2">
      <c r="A23" s="20"/>
      <c r="B23" s="45"/>
      <c r="C23" s="19"/>
      <c r="D23" s="19"/>
      <c r="E23" s="45"/>
      <c r="F23" s="45"/>
      <c r="G23" s="45"/>
      <c r="H23" s="19"/>
      <c r="I23" s="187"/>
      <c r="J23" s="187"/>
      <c r="K23" s="187"/>
      <c r="L23" s="259"/>
      <c r="M23" s="259"/>
      <c r="N23" s="253"/>
      <c r="O23" s="253"/>
    </row>
    <row r="24" spans="1:16" s="7" customFormat="1" x14ac:dyDescent="0.2">
      <c r="A24" s="42" t="s">
        <v>113</v>
      </c>
      <c r="B24" s="60">
        <v>15.703184797168003</v>
      </c>
      <c r="C24" s="60">
        <v>16.866400885472611</v>
      </c>
      <c r="D24" s="60">
        <v>16.271456458149142</v>
      </c>
      <c r="E24" s="60">
        <v>8.8001778597444531</v>
      </c>
      <c r="F24" s="60">
        <v>57.641220000534226</v>
      </c>
      <c r="G24" s="60">
        <v>11.765709735071704</v>
      </c>
      <c r="H24" s="60">
        <v>14.022338343106115</v>
      </c>
      <c r="I24" s="224">
        <v>16.524472493753546</v>
      </c>
      <c r="J24" s="224">
        <v>15.533357139434514</v>
      </c>
      <c r="K24" s="224">
        <v>57.845877711365937</v>
      </c>
      <c r="L24" s="259"/>
      <c r="M24" s="259"/>
      <c r="N24" s="260"/>
      <c r="O24" s="260"/>
    </row>
    <row r="25" spans="1:16" s="23" customFormat="1" x14ac:dyDescent="0.2">
      <c r="A25" s="22" t="s">
        <v>112</v>
      </c>
      <c r="B25" s="14">
        <v>0.13905299986629899</v>
      </c>
      <c r="C25" s="14">
        <v>0.14658209641112988</v>
      </c>
      <c r="D25" s="14">
        <v>0.13946808997563956</v>
      </c>
      <c r="E25" s="14">
        <v>7.9343810623121527E-2</v>
      </c>
      <c r="F25" s="14">
        <v>0.1265243998643393</v>
      </c>
      <c r="G25" s="14">
        <v>0.10293920117896427</v>
      </c>
      <c r="H25" s="14">
        <v>0.11823031380920909</v>
      </c>
      <c r="I25" s="182">
        <v>0.13473535039777335</v>
      </c>
      <c r="J25" s="182">
        <v>0.12266977636896277</v>
      </c>
      <c r="K25" s="182">
        <v>0.11996965938585848</v>
      </c>
      <c r="L25" s="259"/>
      <c r="M25" s="259"/>
      <c r="N25" s="263"/>
      <c r="O25" s="263"/>
    </row>
    <row r="26" spans="1:16" s="23" customFormat="1" x14ac:dyDescent="0.2">
      <c r="A26" s="13" t="s">
        <v>73</v>
      </c>
      <c r="B26" s="15">
        <v>0.10419707457073146</v>
      </c>
      <c r="C26" s="15">
        <v>7.4075170312864813E-2</v>
      </c>
      <c r="D26" s="15">
        <v>-3.5273940858117969E-2</v>
      </c>
      <c r="E26" s="15">
        <v>-0.45916471076950771</v>
      </c>
      <c r="F26" s="16"/>
      <c r="G26" s="15">
        <v>0.3369854476342784</v>
      </c>
      <c r="H26" s="15">
        <v>0.19179706612239134</v>
      </c>
      <c r="I26" s="183">
        <v>0.17843915111901221</v>
      </c>
      <c r="J26" s="183">
        <v>-5.9978638028759246E-2</v>
      </c>
      <c r="K26" s="183"/>
      <c r="L26" s="259"/>
      <c r="M26" s="259"/>
      <c r="N26" s="262"/>
      <c r="O26" s="262"/>
    </row>
    <row r="27" spans="1:16" s="23" customFormat="1" x14ac:dyDescent="0.2">
      <c r="A27" s="13" t="s">
        <v>74</v>
      </c>
      <c r="B27" s="15">
        <v>-7.3037190779229544E-2</v>
      </c>
      <c r="C27" s="15">
        <v>-0.10518192983900454</v>
      </c>
      <c r="D27" s="15">
        <v>-4.9364840351226458E-2</v>
      </c>
      <c r="E27" s="15">
        <v>-0.38120000662640197</v>
      </c>
      <c r="F27" s="15">
        <v>-0.14131359462450577</v>
      </c>
      <c r="G27" s="15">
        <v>-0.25074372574450021</v>
      </c>
      <c r="H27" s="15">
        <v>-0.16862296595927273</v>
      </c>
      <c r="I27" s="183">
        <v>1.55496858105586E-2</v>
      </c>
      <c r="J27" s="183">
        <v>0.76511854498876963</v>
      </c>
      <c r="K27" s="183">
        <v>3.5505443991263874E-3</v>
      </c>
      <c r="L27" s="259"/>
      <c r="M27" s="259"/>
      <c r="N27" s="262"/>
      <c r="O27" s="262"/>
    </row>
    <row r="28" spans="1:16" s="7" customFormat="1" ht="4.5" customHeight="1" x14ac:dyDescent="0.2">
      <c r="A28" s="25"/>
      <c r="B28" s="26"/>
      <c r="C28" s="26"/>
      <c r="D28" s="26"/>
      <c r="E28" s="26"/>
      <c r="F28" s="26"/>
      <c r="G28" s="26"/>
      <c r="H28" s="26"/>
      <c r="I28" s="193"/>
      <c r="J28" s="193"/>
      <c r="K28" s="193"/>
      <c r="L28" s="259"/>
      <c r="M28" s="259"/>
      <c r="N28" s="253"/>
      <c r="O28" s="253"/>
    </row>
    <row r="29" spans="1:16" s="7" customFormat="1" x14ac:dyDescent="0.2">
      <c r="A29" s="27" t="s">
        <v>41</v>
      </c>
      <c r="B29" s="45">
        <v>1.6466645139686187</v>
      </c>
      <c r="C29" s="45">
        <v>1.920913912883716</v>
      </c>
      <c r="D29" s="45">
        <v>1.7820801120215499</v>
      </c>
      <c r="E29" s="45">
        <v>1.8919979528224045</v>
      </c>
      <c r="F29" s="45">
        <v>7.2416564916962898</v>
      </c>
      <c r="G29" s="45">
        <v>2.803371652892825</v>
      </c>
      <c r="H29" s="45">
        <v>2.6653224798402961</v>
      </c>
      <c r="I29" s="227">
        <v>2.470777996073688</v>
      </c>
      <c r="J29" s="227">
        <v>2.1576279840506261</v>
      </c>
      <c r="K29" s="227">
        <v>10.097100112857435</v>
      </c>
      <c r="L29" s="259"/>
      <c r="M29" s="259"/>
      <c r="N29" s="264"/>
      <c r="O29" s="264"/>
    </row>
    <row r="30" spans="1:16" s="7" customFormat="1" ht="4.5" customHeight="1" x14ac:dyDescent="0.2">
      <c r="A30" s="27"/>
      <c r="B30" s="45"/>
      <c r="C30" s="19"/>
      <c r="D30" s="19"/>
      <c r="E30" s="45"/>
      <c r="F30" s="45"/>
      <c r="G30" s="45"/>
      <c r="H30" s="19"/>
      <c r="I30" s="187"/>
      <c r="J30" s="187"/>
      <c r="K30" s="187"/>
      <c r="L30" s="259"/>
      <c r="M30" s="259"/>
      <c r="N30" s="253"/>
      <c r="O30" s="253"/>
    </row>
    <row r="31" spans="1:16" s="28" customFormat="1" x14ac:dyDescent="0.2">
      <c r="A31" s="42" t="s">
        <v>110</v>
      </c>
      <c r="B31" s="60">
        <v>14.056520283199385</v>
      </c>
      <c r="C31" s="60">
        <v>14.945486972588895</v>
      </c>
      <c r="D31" s="60">
        <v>14.489376346127592</v>
      </c>
      <c r="E31" s="60">
        <v>6.9081799069220491</v>
      </c>
      <c r="F31" s="60">
        <v>50.399563508837936</v>
      </c>
      <c r="G31" s="60">
        <v>8.9623380821788796</v>
      </c>
      <c r="H31" s="60">
        <v>11.357015863265818</v>
      </c>
      <c r="I31" s="224">
        <v>14.053694497679858</v>
      </c>
      <c r="J31" s="224">
        <v>13.375729155383889</v>
      </c>
      <c r="K31" s="224">
        <v>47.748777598508504</v>
      </c>
      <c r="L31" s="259"/>
      <c r="M31" s="259"/>
      <c r="N31" s="265"/>
      <c r="O31" s="265"/>
    </row>
    <row r="32" spans="1:16" s="23" customFormat="1" x14ac:dyDescent="0.2">
      <c r="A32" s="22" t="s">
        <v>111</v>
      </c>
      <c r="B32" s="14">
        <v>0.1244716494333593</v>
      </c>
      <c r="C32" s="14">
        <v>0.12988786565687779</v>
      </c>
      <c r="D32" s="14">
        <v>0.1241932859010023</v>
      </c>
      <c r="E32" s="14">
        <v>6.2285254573388044E-2</v>
      </c>
      <c r="F32" s="14">
        <v>0.11062872240249726</v>
      </c>
      <c r="G32" s="14">
        <v>7.8412262723535742E-2</v>
      </c>
      <c r="H32" s="14">
        <v>9.5757463312830721E-2</v>
      </c>
      <c r="I32" s="182">
        <v>0.11458940388226811</v>
      </c>
      <c r="J32" s="182">
        <v>0.10563059160580721</v>
      </c>
      <c r="K32" s="182">
        <v>9.9028743468415212E-2</v>
      </c>
      <c r="L32" s="259"/>
      <c r="M32" s="259"/>
      <c r="N32" s="262"/>
      <c r="O32" s="262"/>
    </row>
    <row r="33" spans="1:16" s="23" customFormat="1" x14ac:dyDescent="0.2">
      <c r="A33" s="13" t="s">
        <v>73</v>
      </c>
      <c r="B33" s="15">
        <v>0.14787024964201745</v>
      </c>
      <c r="C33" s="15">
        <v>6.3242301186874794E-2</v>
      </c>
      <c r="D33" s="15">
        <v>-3.0518284703458853E-2</v>
      </c>
      <c r="E33" s="15">
        <v>-0.52322448241408837</v>
      </c>
      <c r="F33" s="16"/>
      <c r="G33" s="15">
        <v>0.29735157493488962</v>
      </c>
      <c r="H33" s="15">
        <v>0.2671934219764176</v>
      </c>
      <c r="I33" s="183">
        <v>0.23744605685868825</v>
      </c>
      <c r="J33" s="183">
        <v>-4.8241075854316917E-2</v>
      </c>
      <c r="K33" s="183"/>
      <c r="L33" s="259"/>
      <c r="M33" s="259"/>
      <c r="N33" s="262"/>
      <c r="O33" s="262"/>
    </row>
    <row r="34" spans="1:16" s="23" customFormat="1" x14ac:dyDescent="0.2">
      <c r="A34" s="13" t="s">
        <v>74</v>
      </c>
      <c r="B34" s="15">
        <v>-1.2691099419444463E-2</v>
      </c>
      <c r="C34" s="15">
        <v>-7.8707958096123742E-2</v>
      </c>
      <c r="D34" s="15">
        <v>2.5783747076766339E-3</v>
      </c>
      <c r="E34" s="15">
        <v>-0.43587075360263239</v>
      </c>
      <c r="F34" s="15">
        <v>-0.11823160406453126</v>
      </c>
      <c r="G34" s="15">
        <v>-0.36240706080787055</v>
      </c>
      <c r="H34" s="15">
        <v>-0.24010399366073465</v>
      </c>
      <c r="I34" s="183">
        <v>-3.0069054598348743E-2</v>
      </c>
      <c r="J34" s="183">
        <v>0.93621609969672415</v>
      </c>
      <c r="K34" s="183">
        <v>-5.2595414042913236E-2</v>
      </c>
      <c r="L34" s="259"/>
      <c r="M34" s="259"/>
      <c r="N34" s="262"/>
      <c r="O34" s="262"/>
    </row>
    <row r="35" spans="1:16" s="7" customFormat="1" ht="4.5" customHeight="1" x14ac:dyDescent="0.2">
      <c r="A35" s="27"/>
      <c r="B35" s="19"/>
      <c r="C35" s="19"/>
      <c r="D35" s="19"/>
      <c r="E35" s="19"/>
      <c r="F35" s="19"/>
      <c r="G35" s="19"/>
      <c r="H35" s="19"/>
      <c r="I35" s="187"/>
      <c r="J35" s="187"/>
      <c r="K35" s="187"/>
      <c r="L35" s="259"/>
      <c r="M35" s="259"/>
      <c r="N35" s="253"/>
      <c r="O35" s="253"/>
    </row>
    <row r="36" spans="1:16" s="7" customFormat="1" x14ac:dyDescent="0.2">
      <c r="A36" s="20" t="s">
        <v>40</v>
      </c>
      <c r="B36" s="45">
        <v>0.25892173746651359</v>
      </c>
      <c r="C36" s="45">
        <v>0.29217010992228215</v>
      </c>
      <c r="D36" s="45">
        <v>0.26255050759764803</v>
      </c>
      <c r="E36" s="45">
        <v>0.49388905550805673</v>
      </c>
      <c r="F36" s="45">
        <v>1.3075314104945006</v>
      </c>
      <c r="G36" s="45">
        <v>0.93882998807245632</v>
      </c>
      <c r="H36" s="45">
        <v>0.85520953553287649</v>
      </c>
      <c r="I36" s="227">
        <v>0.93856923354533084</v>
      </c>
      <c r="J36" s="227">
        <v>0.78370537398160434</v>
      </c>
      <c r="K36" s="227">
        <v>3.5163141311322681</v>
      </c>
      <c r="L36" s="259"/>
      <c r="M36" s="259"/>
      <c r="N36" s="264"/>
      <c r="O36" s="264"/>
    </row>
    <row r="37" spans="1:16" s="7" customFormat="1" x14ac:dyDescent="0.2">
      <c r="A37" s="27" t="s">
        <v>42</v>
      </c>
      <c r="B37" s="45">
        <v>2.1392436854190588</v>
      </c>
      <c r="C37" s="45">
        <v>-0.14085706219668306</v>
      </c>
      <c r="D37" s="45">
        <v>2.2614943722224532</v>
      </c>
      <c r="E37" s="45">
        <v>-3.960661960545576</v>
      </c>
      <c r="F37" s="45">
        <v>0.29921903489925272</v>
      </c>
      <c r="G37" s="45">
        <v>1.8985887047568468</v>
      </c>
      <c r="H37" s="45">
        <v>2.3294295964238381</v>
      </c>
      <c r="I37" s="227">
        <v>3.6369810952824141E-2</v>
      </c>
      <c r="J37" s="227">
        <v>2.9279496716794786</v>
      </c>
      <c r="K37" s="227">
        <v>7.1923377838129881</v>
      </c>
      <c r="L37" s="259"/>
      <c r="M37" s="259"/>
      <c r="N37" s="264"/>
      <c r="O37" s="264"/>
    </row>
    <row r="38" spans="1:16" s="7" customFormat="1" x14ac:dyDescent="0.2">
      <c r="A38" s="27" t="s">
        <v>67</v>
      </c>
      <c r="B38" s="45">
        <v>0.6172562667432071</v>
      </c>
      <c r="C38" s="45">
        <v>0.92057484021013547</v>
      </c>
      <c r="D38" s="45">
        <v>0.54023104444668602</v>
      </c>
      <c r="E38" s="45">
        <v>0.48911429726749545</v>
      </c>
      <c r="F38" s="45">
        <v>2.5671764486675239</v>
      </c>
      <c r="G38" s="45">
        <v>1.057575059286701</v>
      </c>
      <c r="H38" s="45">
        <v>0.6909796074631448</v>
      </c>
      <c r="I38" s="227">
        <v>0.73086279442989355</v>
      </c>
      <c r="J38" s="227">
        <v>0.6471909131862944</v>
      </c>
      <c r="K38" s="227">
        <v>3.1266083743660338</v>
      </c>
      <c r="L38" s="259"/>
      <c r="M38" s="259"/>
      <c r="N38" s="264"/>
      <c r="O38" s="264"/>
    </row>
    <row r="39" spans="1:16" s="7" customFormat="1" ht="4.5" customHeight="1" x14ac:dyDescent="0.2">
      <c r="A39" s="27"/>
      <c r="B39" s="46"/>
      <c r="C39" s="45"/>
      <c r="D39" s="19"/>
      <c r="E39" s="45"/>
      <c r="F39" s="46"/>
      <c r="G39" s="46"/>
      <c r="H39" s="45"/>
      <c r="I39" s="187"/>
      <c r="J39" s="187"/>
      <c r="K39" s="187"/>
      <c r="L39" s="259"/>
      <c r="M39" s="259"/>
      <c r="N39" s="253"/>
      <c r="O39" s="253"/>
    </row>
    <row r="40" spans="1:16" s="7" customFormat="1" x14ac:dyDescent="0.2">
      <c r="A40" s="42" t="s">
        <v>68</v>
      </c>
      <c r="B40" s="60">
        <v>16.554098497895136</v>
      </c>
      <c r="C40" s="60">
        <v>15.433034640680066</v>
      </c>
      <c r="D40" s="60">
        <v>17.028551255199083</v>
      </c>
      <c r="E40" s="60">
        <v>2.9427431881359114</v>
      </c>
      <c r="F40" s="60">
        <v>51.958427581910215</v>
      </c>
      <c r="G40" s="60">
        <v>10.979671858149972</v>
      </c>
      <c r="H40" s="60">
        <v>13.522215531619924</v>
      </c>
      <c r="I40" s="224">
        <v>13.882357869517243</v>
      </c>
      <c r="J40" s="224">
        <v>16.167164366268057</v>
      </c>
      <c r="K40" s="224">
        <v>54.551409625555259</v>
      </c>
      <c r="L40" s="259"/>
      <c r="M40" s="259"/>
      <c r="N40" s="266"/>
      <c r="O40" s="266"/>
    </row>
    <row r="41" spans="1:16" s="29" customFormat="1" x14ac:dyDescent="0.2">
      <c r="A41" s="22" t="s">
        <v>71</v>
      </c>
      <c r="B41" s="14">
        <v>0.14658791104780536</v>
      </c>
      <c r="C41" s="14">
        <v>0.13412503277833027</v>
      </c>
      <c r="D41" s="14">
        <v>0.14595740244417199</v>
      </c>
      <c r="E41" s="14">
        <v>2.6532243092495505E-2</v>
      </c>
      <c r="F41" s="14">
        <v>0.11405048102096026</v>
      </c>
      <c r="G41" s="14">
        <v>9.6062088538190885E-2</v>
      </c>
      <c r="H41" s="14">
        <v>0.11401349379685884</v>
      </c>
      <c r="I41" s="182">
        <v>0.11319237891580158</v>
      </c>
      <c r="J41" s="182">
        <v>0.12767506853335406</v>
      </c>
      <c r="K41" s="182">
        <v>0.11313708583438777</v>
      </c>
      <c r="L41" s="259"/>
      <c r="M41" s="259"/>
      <c r="N41" s="267"/>
      <c r="O41" s="267"/>
    </row>
    <row r="42" spans="1:16" s="29" customFormat="1" x14ac:dyDescent="0.2">
      <c r="A42" s="13" t="s">
        <v>73</v>
      </c>
      <c r="B42" s="15">
        <v>0.24285181230279251</v>
      </c>
      <c r="C42" s="15">
        <v>-6.7721226701509263E-2</v>
      </c>
      <c r="D42" s="15">
        <v>0.10338320697559911</v>
      </c>
      <c r="E42" s="15">
        <v>-0.82718769529865632</v>
      </c>
      <c r="F42" s="16"/>
      <c r="G42" s="15">
        <v>2.7311009341270704</v>
      </c>
      <c r="H42" s="15">
        <v>0.23156827511039668</v>
      </c>
      <c r="I42" s="183">
        <v>2.6633382455350851E-2</v>
      </c>
      <c r="J42" s="183">
        <v>0.1645834604053662</v>
      </c>
      <c r="K42" s="183"/>
      <c r="L42" s="259"/>
      <c r="M42" s="259"/>
      <c r="N42" s="267"/>
      <c r="O42" s="267"/>
    </row>
    <row r="43" spans="1:16" s="29" customFormat="1" x14ac:dyDescent="0.2">
      <c r="A43" s="13" t="s">
        <v>74</v>
      </c>
      <c r="B43" s="15">
        <v>2.3718168809143458E-2</v>
      </c>
      <c r="C43" s="15">
        <v>-0.19910632766847092</v>
      </c>
      <c r="D43" s="15">
        <v>0.13187134531699818</v>
      </c>
      <c r="E43" s="15">
        <v>-0.77906415713417099</v>
      </c>
      <c r="F43" s="15">
        <v>-0.18566043810730537</v>
      </c>
      <c r="G43" s="15">
        <v>-0.33673997049455495</v>
      </c>
      <c r="H43" s="15">
        <v>-0.12381356962832168</v>
      </c>
      <c r="I43" s="183">
        <v>-0.18475989757033839</v>
      </c>
      <c r="J43" s="183">
        <v>4.4939093670994756</v>
      </c>
      <c r="K43" s="183">
        <v>4.9904936779646025E-2</v>
      </c>
      <c r="L43" s="259"/>
      <c r="M43" s="259"/>
      <c r="N43" s="267"/>
      <c r="O43" s="267"/>
    </row>
    <row r="44" spans="1:16" s="30" customFormat="1" ht="4.5" customHeight="1" x14ac:dyDescent="0.2">
      <c r="A44" s="25"/>
      <c r="B44" s="26"/>
      <c r="C44" s="26"/>
      <c r="D44" s="26"/>
      <c r="E44" s="26"/>
      <c r="F44" s="26"/>
      <c r="G44" s="26"/>
      <c r="H44" s="26"/>
      <c r="I44" s="193"/>
      <c r="J44" s="193"/>
      <c r="K44" s="193"/>
      <c r="L44" s="259"/>
      <c r="M44" s="259"/>
      <c r="N44" s="268"/>
      <c r="O44" s="268"/>
    </row>
    <row r="45" spans="1:16" x14ac:dyDescent="0.2">
      <c r="A45" s="27" t="s">
        <v>43</v>
      </c>
      <c r="B45" s="45">
        <v>5.3917611461921169</v>
      </c>
      <c r="C45" s="45">
        <v>4.5647845394810549</v>
      </c>
      <c r="D45" s="45">
        <v>5.1382766006680942</v>
      </c>
      <c r="E45" s="45">
        <v>1.3414086432076828</v>
      </c>
      <c r="F45" s="45">
        <v>16.436230929548948</v>
      </c>
      <c r="G45" s="45">
        <v>3.5184684992734878</v>
      </c>
      <c r="H45" s="45">
        <v>3.5386822891396705</v>
      </c>
      <c r="I45" s="227">
        <v>4.5878971439235485</v>
      </c>
      <c r="J45" s="227">
        <v>4.6568412689432703</v>
      </c>
      <c r="K45" s="227">
        <v>16.301889201279977</v>
      </c>
      <c r="L45" s="259"/>
      <c r="M45" s="259"/>
      <c r="N45" s="264"/>
      <c r="O45" s="264"/>
    </row>
    <row r="46" spans="1:16" ht="4.5" customHeight="1" x14ac:dyDescent="0.2">
      <c r="A46" s="27"/>
      <c r="B46" s="46"/>
      <c r="C46" s="45"/>
      <c r="D46" s="19"/>
      <c r="E46" s="45"/>
      <c r="F46" s="46"/>
      <c r="G46" s="46"/>
      <c r="H46" s="45"/>
      <c r="I46" s="187"/>
      <c r="J46" s="187"/>
      <c r="K46" s="187"/>
      <c r="L46" s="259"/>
      <c r="M46" s="259"/>
    </row>
    <row r="47" spans="1:16" x14ac:dyDescent="0.2">
      <c r="A47" s="42" t="s">
        <v>72</v>
      </c>
      <c r="B47" s="60">
        <v>11.16233735170302</v>
      </c>
      <c r="C47" s="60">
        <v>10.868250101199012</v>
      </c>
      <c r="D47" s="60">
        <v>11.890274654530989</v>
      </c>
      <c r="E47" s="60">
        <v>1.6013345449282286</v>
      </c>
      <c r="F47" s="60">
        <v>35.522196652361266</v>
      </c>
      <c r="G47" s="60">
        <v>7.4612033588764843</v>
      </c>
      <c r="H47" s="60">
        <v>9.9835332424802541</v>
      </c>
      <c r="I47" s="224">
        <v>9.2944607255936944</v>
      </c>
      <c r="J47" s="224">
        <v>11.510323097324786</v>
      </c>
      <c r="K47" s="224">
        <v>38.249520424275282</v>
      </c>
      <c r="L47" s="259"/>
      <c r="M47" s="259"/>
      <c r="N47" s="269"/>
      <c r="O47" s="269"/>
      <c r="P47" s="11"/>
    </row>
    <row r="48" spans="1:16" s="17" customFormat="1" x14ac:dyDescent="0.2">
      <c r="A48" s="22" t="s">
        <v>71</v>
      </c>
      <c r="B48" s="14">
        <v>9.884342025662643E-2</v>
      </c>
      <c r="C48" s="14">
        <v>9.4453517082378174E-2</v>
      </c>
      <c r="D48" s="14">
        <v>0.10191551688187511</v>
      </c>
      <c r="E48" s="14">
        <v>1.4437888290673414E-2</v>
      </c>
      <c r="F48" s="14">
        <v>7.7972406088236801E-2</v>
      </c>
      <c r="G48" s="14">
        <v>6.5278706588104488E-2</v>
      </c>
      <c r="H48" s="14">
        <v>8.4176849773662521E-2</v>
      </c>
      <c r="I48" s="182">
        <v>7.5784108878186054E-2</v>
      </c>
      <c r="J48" s="182">
        <v>9.0899137102743555E-2</v>
      </c>
      <c r="K48" s="182">
        <v>7.9327725994053133E-2</v>
      </c>
      <c r="L48" s="259"/>
      <c r="M48" s="259"/>
      <c r="N48" s="256"/>
      <c r="O48" s="256"/>
    </row>
    <row r="49" spans="1:17" ht="4.5" customHeight="1" x14ac:dyDescent="0.2">
      <c r="A49" s="25"/>
      <c r="B49" s="26"/>
      <c r="C49" s="26"/>
      <c r="D49" s="26"/>
      <c r="E49" s="26"/>
      <c r="F49" s="26"/>
      <c r="G49" s="26"/>
      <c r="H49" s="26"/>
      <c r="I49" s="193"/>
      <c r="J49" s="193"/>
      <c r="K49" s="193"/>
      <c r="L49" s="259"/>
      <c r="M49" s="259"/>
    </row>
    <row r="50" spans="1:17" s="7" customFormat="1" x14ac:dyDescent="0.2">
      <c r="A50" s="27" t="s">
        <v>69</v>
      </c>
      <c r="B50" s="45">
        <v>8.3566542288557213E-2</v>
      </c>
      <c r="C50" s="45">
        <v>0.35849093241997809</v>
      </c>
      <c r="D50" s="45">
        <v>1.7800034413399866E-2</v>
      </c>
      <c r="E50" s="45">
        <v>5.9684478007015915E-2</v>
      </c>
      <c r="F50" s="45">
        <v>0.51954198712895105</v>
      </c>
      <c r="G50" s="45">
        <v>0.14099360684698867</v>
      </c>
      <c r="H50" s="45">
        <v>0.24291501802040216</v>
      </c>
      <c r="I50" s="227">
        <v>0.16921258332037753</v>
      </c>
      <c r="J50" s="227">
        <v>0.21656653889414235</v>
      </c>
      <c r="K50" s="227">
        <v>0.76968774708191068</v>
      </c>
      <c r="L50" s="259"/>
      <c r="M50" s="259"/>
      <c r="N50" s="264"/>
      <c r="O50" s="264"/>
    </row>
    <row r="51" spans="1:17" s="7" customFormat="1" ht="4.5" customHeight="1" x14ac:dyDescent="0.2">
      <c r="A51" s="27"/>
      <c r="B51" s="45"/>
      <c r="C51" s="19"/>
      <c r="D51" s="19"/>
      <c r="E51" s="45"/>
      <c r="F51" s="45"/>
      <c r="G51" s="45"/>
      <c r="H51" s="19"/>
      <c r="I51" s="187"/>
      <c r="J51" s="187"/>
      <c r="K51" s="187"/>
      <c r="L51" s="259"/>
      <c r="M51" s="259"/>
      <c r="N51" s="253"/>
      <c r="O51" s="253"/>
    </row>
    <row r="52" spans="1:17" x14ac:dyDescent="0.2">
      <c r="A52" s="42" t="s">
        <v>70</v>
      </c>
      <c r="B52" s="60">
        <v>11.078770809414463</v>
      </c>
      <c r="C52" s="60">
        <v>10.509759168779034</v>
      </c>
      <c r="D52" s="60">
        <v>11.87247462011759</v>
      </c>
      <c r="E52" s="60">
        <v>1.5416500669212128</v>
      </c>
      <c r="F52" s="60">
        <v>35.002654665232313</v>
      </c>
      <c r="G52" s="60">
        <v>7.3202097520294958</v>
      </c>
      <c r="H52" s="60">
        <v>9.7406182244598511</v>
      </c>
      <c r="I52" s="224">
        <v>9.1252481422733176</v>
      </c>
      <c r="J52" s="224">
        <v>11.293756558430644</v>
      </c>
      <c r="K52" s="224">
        <v>37.479832677193372</v>
      </c>
      <c r="L52" s="257"/>
      <c r="M52" s="259"/>
      <c r="Q52" s="31"/>
    </row>
    <row r="53" spans="1:17" s="23" customFormat="1" x14ac:dyDescent="0.2">
      <c r="A53" s="22" t="s">
        <v>76</v>
      </c>
      <c r="B53" s="14">
        <v>9.8103431614591646E-2</v>
      </c>
      <c r="C53" s="14">
        <v>9.1337953022486651E-2</v>
      </c>
      <c r="D53" s="14">
        <v>0.1017629468395115</v>
      </c>
      <c r="E53" s="14">
        <v>1.3899763494151854E-2</v>
      </c>
      <c r="F53" s="14">
        <v>7.6831994103112131E-2</v>
      </c>
      <c r="G53" s="14">
        <v>6.4045141457995364E-2</v>
      </c>
      <c r="H53" s="14">
        <v>8.2128695028941087E-2</v>
      </c>
      <c r="I53" s="182">
        <v>7.4404402705174982E-2</v>
      </c>
      <c r="J53" s="182">
        <v>8.9188871340057832E-2</v>
      </c>
      <c r="K53" s="182">
        <v>7.7731429412443098E-2</v>
      </c>
      <c r="L53" s="259"/>
      <c r="M53" s="262"/>
      <c r="N53" s="262"/>
      <c r="O53" s="262"/>
    </row>
    <row r="54" spans="1:17" s="23" customFormat="1" x14ac:dyDescent="0.2">
      <c r="A54" s="13" t="s">
        <v>73</v>
      </c>
      <c r="B54" s="15">
        <v>9.1811095194289205E-2</v>
      </c>
      <c r="C54" s="15">
        <v>-5.1360539036686026E-2</v>
      </c>
      <c r="D54" s="15">
        <v>0.12966191036867203</v>
      </c>
      <c r="E54" s="15">
        <v>-0.87014922193988709</v>
      </c>
      <c r="F54" s="16"/>
      <c r="G54" s="15">
        <v>3.7482952902849647</v>
      </c>
      <c r="H54" s="15">
        <v>0.3306474205550336</v>
      </c>
      <c r="I54" s="183">
        <v>-6.3175669963254077E-2</v>
      </c>
      <c r="J54" s="183">
        <v>0.23763829567675732</v>
      </c>
      <c r="K54" s="183"/>
      <c r="L54" s="259"/>
      <c r="M54" s="262"/>
      <c r="N54" s="262"/>
      <c r="O54" s="262"/>
    </row>
    <row r="55" spans="1:17" s="23" customFormat="1" x14ac:dyDescent="0.2">
      <c r="A55" s="13" t="s">
        <v>74</v>
      </c>
      <c r="B55" s="15">
        <v>3.4525904334172797E-2</v>
      </c>
      <c r="C55" s="15">
        <v>-0.22921026394709831</v>
      </c>
      <c r="D55" s="15">
        <v>0.21285764007324115</v>
      </c>
      <c r="E55" s="15">
        <v>-0.84807063193858423</v>
      </c>
      <c r="F55" s="15">
        <v>-0.20951689354660263</v>
      </c>
      <c r="G55" s="15">
        <v>-0.33925794856149893</v>
      </c>
      <c r="H55" s="15">
        <v>-7.318349849576411E-2</v>
      </c>
      <c r="I55" s="183">
        <v>-0.23139459680875385</v>
      </c>
      <c r="J55" s="183">
        <v>6.3257588091862482</v>
      </c>
      <c r="K55" s="183">
        <v>7.0771146807376617E-2</v>
      </c>
      <c r="L55" s="259"/>
      <c r="M55" s="262"/>
      <c r="N55" s="262"/>
      <c r="O55" s="262"/>
    </row>
    <row r="56" spans="1:17" s="23" customFormat="1" x14ac:dyDescent="0.2">
      <c r="A56" s="13"/>
      <c r="B56" s="15"/>
      <c r="C56" s="15"/>
      <c r="D56" s="15"/>
      <c r="E56" s="15"/>
      <c r="F56" s="15"/>
      <c r="G56" s="15"/>
      <c r="H56" s="15"/>
      <c r="I56" s="78"/>
      <c r="J56" s="78"/>
      <c r="K56" s="78"/>
      <c r="L56" s="262"/>
      <c r="M56" s="262"/>
      <c r="N56" s="262"/>
      <c r="O56" s="262"/>
    </row>
    <row r="57" spans="1:17" s="7" customFormat="1" x14ac:dyDescent="0.2">
      <c r="A57" s="79" t="s">
        <v>191</v>
      </c>
      <c r="B57" s="48"/>
      <c r="C57" s="48"/>
      <c r="D57" s="48"/>
      <c r="E57" s="48"/>
      <c r="F57" s="48"/>
      <c r="G57" s="48"/>
      <c r="H57" s="26"/>
      <c r="I57" s="46"/>
      <c r="J57" s="46"/>
      <c r="K57" s="46"/>
      <c r="L57" s="270"/>
      <c r="M57" s="270"/>
      <c r="N57" s="270"/>
      <c r="O57" s="270"/>
    </row>
    <row r="58" spans="1:17" x14ac:dyDescent="0.2">
      <c r="C58" s="76"/>
      <c r="D58" s="76"/>
      <c r="E58" s="76"/>
      <c r="F58" s="33" t="s">
        <v>185</v>
      </c>
      <c r="H58" s="33" t="s">
        <v>185</v>
      </c>
      <c r="J58" s="33" t="s">
        <v>185</v>
      </c>
      <c r="K58" s="33" t="s">
        <v>185</v>
      </c>
    </row>
    <row r="59" spans="1:17" x14ac:dyDescent="0.2">
      <c r="B59" s="49"/>
      <c r="C59" s="49"/>
      <c r="D59" s="49"/>
      <c r="E59" s="49"/>
      <c r="F59" s="49"/>
      <c r="G59" s="49"/>
      <c r="H59" s="49"/>
      <c r="J59" s="49"/>
      <c r="K59" s="49"/>
    </row>
    <row r="60" spans="1:17" x14ac:dyDescent="0.2">
      <c r="A60" s="39" t="s">
        <v>145</v>
      </c>
      <c r="B60" s="40"/>
      <c r="C60" s="40"/>
      <c r="D60" s="40"/>
      <c r="E60" s="40"/>
      <c r="F60" s="40" t="s">
        <v>184</v>
      </c>
      <c r="G60" s="40"/>
      <c r="H60" s="40" t="s">
        <v>187</v>
      </c>
      <c r="J60" s="40" t="s">
        <v>205</v>
      </c>
      <c r="K60" s="40" t="s">
        <v>206</v>
      </c>
    </row>
    <row r="61" spans="1:17" x14ac:dyDescent="0.2">
      <c r="A61" s="9"/>
      <c r="J61" s="55"/>
      <c r="K61" s="55"/>
    </row>
    <row r="62" spans="1:17" x14ac:dyDescent="0.2">
      <c r="A62" s="34" t="s">
        <v>109</v>
      </c>
      <c r="B62" s="49"/>
      <c r="C62" s="49"/>
      <c r="D62" s="49"/>
      <c r="E62" s="49"/>
      <c r="F62" s="49"/>
      <c r="G62" s="49"/>
      <c r="H62" s="49"/>
      <c r="J62" s="55"/>
      <c r="K62" s="55"/>
    </row>
    <row r="63" spans="1:17" ht="6" customHeight="1" x14ac:dyDescent="0.2">
      <c r="A63" s="10"/>
      <c r="J63" s="55"/>
      <c r="K63" s="55"/>
    </row>
    <row r="64" spans="1:17" x14ac:dyDescent="0.2">
      <c r="A64" s="35" t="s">
        <v>104</v>
      </c>
      <c r="J64" s="55"/>
      <c r="K64" s="55"/>
    </row>
    <row r="65" spans="1:16" s="7" customFormat="1" x14ac:dyDescent="0.2">
      <c r="A65" s="27" t="s">
        <v>8</v>
      </c>
      <c r="B65" s="50"/>
      <c r="C65" s="50"/>
      <c r="D65" s="50"/>
      <c r="E65" s="50"/>
      <c r="F65" s="50">
        <v>8.7670806861951771</v>
      </c>
      <c r="G65" s="50"/>
      <c r="H65" s="50">
        <v>8.7776355513689666</v>
      </c>
      <c r="I65" s="47"/>
      <c r="J65" s="50">
        <v>8.7849487849708083</v>
      </c>
      <c r="K65" s="50">
        <v>8.7849487849708083</v>
      </c>
      <c r="L65" s="260"/>
      <c r="M65" s="260"/>
      <c r="N65" s="260"/>
      <c r="O65" s="260"/>
      <c r="P65" s="51"/>
    </row>
    <row r="66" spans="1:16" s="7" customFormat="1" x14ac:dyDescent="0.2">
      <c r="A66" s="27" t="s">
        <v>9</v>
      </c>
      <c r="B66" s="50"/>
      <c r="C66" s="50"/>
      <c r="D66" s="50"/>
      <c r="E66" s="50"/>
      <c r="F66" s="50">
        <v>217.39801383947261</v>
      </c>
      <c r="G66" s="50"/>
      <c r="H66" s="50">
        <v>214.56943328317757</v>
      </c>
      <c r="I66" s="47"/>
      <c r="J66" s="50">
        <v>233.26047326587573</v>
      </c>
      <c r="K66" s="50">
        <v>233.26047326587573</v>
      </c>
      <c r="L66" s="260"/>
      <c r="M66" s="260"/>
      <c r="N66" s="260"/>
      <c r="O66" s="260"/>
      <c r="P66" s="51"/>
    </row>
    <row r="67" spans="1:16" x14ac:dyDescent="0.2">
      <c r="A67" s="43" t="s">
        <v>115</v>
      </c>
      <c r="B67" s="61"/>
      <c r="C67" s="61"/>
      <c r="D67" s="61"/>
      <c r="E67" s="61"/>
      <c r="F67" s="61">
        <v>226.1650945256678</v>
      </c>
      <c r="G67" s="61"/>
      <c r="H67" s="61">
        <v>223.34706883454655</v>
      </c>
      <c r="I67" s="47"/>
      <c r="J67" s="61">
        <v>242.04542205084653</v>
      </c>
      <c r="K67" s="61">
        <v>242.04542205084653</v>
      </c>
      <c r="L67" s="260"/>
      <c r="M67" s="260"/>
      <c r="N67" s="260"/>
      <c r="O67" s="260"/>
      <c r="P67" s="51"/>
    </row>
    <row r="68" spans="1:16" ht="6" customHeight="1" x14ac:dyDescent="0.2">
      <c r="A68" s="25"/>
      <c r="B68" s="52"/>
      <c r="C68" s="52"/>
      <c r="D68" s="52"/>
      <c r="E68" s="52"/>
      <c r="F68" s="52"/>
      <c r="G68" s="52"/>
      <c r="H68" s="52"/>
      <c r="I68" s="47"/>
      <c r="J68" s="52"/>
      <c r="K68" s="52"/>
      <c r="L68" s="260"/>
      <c r="M68" s="260"/>
      <c r="N68" s="260"/>
      <c r="O68" s="260"/>
      <c r="P68" s="51"/>
    </row>
    <row r="69" spans="1:16" x14ac:dyDescent="0.2">
      <c r="A69" s="43" t="s">
        <v>156</v>
      </c>
      <c r="B69" s="61"/>
      <c r="C69" s="61"/>
      <c r="D69" s="61"/>
      <c r="E69" s="61"/>
      <c r="F69" s="61">
        <v>1.1433307632999232</v>
      </c>
      <c r="G69" s="61"/>
      <c r="H69" s="61">
        <v>1.5203440108753925</v>
      </c>
      <c r="I69" s="47"/>
      <c r="J69" s="61">
        <v>2.0950517836593789</v>
      </c>
      <c r="K69" s="61">
        <v>2.0950517836593789</v>
      </c>
      <c r="L69" s="260"/>
      <c r="M69" s="260"/>
      <c r="N69" s="260"/>
      <c r="O69" s="260"/>
      <c r="P69" s="51"/>
    </row>
    <row r="70" spans="1:16" ht="6" customHeight="1" x14ac:dyDescent="0.2">
      <c r="A70" s="25"/>
      <c r="B70" s="52"/>
      <c r="C70" s="52"/>
      <c r="D70" s="52"/>
      <c r="E70" s="52"/>
      <c r="F70" s="52"/>
      <c r="G70" s="52"/>
      <c r="H70" s="52"/>
      <c r="I70" s="47"/>
      <c r="J70" s="52"/>
      <c r="K70" s="52"/>
      <c r="L70" s="260"/>
      <c r="M70" s="260"/>
      <c r="N70" s="260"/>
      <c r="O70" s="260"/>
      <c r="P70" s="51"/>
    </row>
    <row r="71" spans="1:16" x14ac:dyDescent="0.2">
      <c r="A71" s="37" t="s">
        <v>162</v>
      </c>
      <c r="B71" s="52"/>
      <c r="C71" s="52"/>
      <c r="D71" s="52"/>
      <c r="E71" s="52"/>
      <c r="F71" s="52"/>
      <c r="G71" s="52"/>
      <c r="H71" s="52"/>
      <c r="I71" s="47"/>
      <c r="J71" s="52"/>
      <c r="K71" s="52"/>
      <c r="L71" s="260"/>
      <c r="M71" s="260"/>
      <c r="N71" s="260"/>
      <c r="O71" s="260"/>
      <c r="P71" s="51"/>
    </row>
    <row r="72" spans="1:16" s="7" customFormat="1" x14ac:dyDescent="0.2">
      <c r="A72" s="27" t="s">
        <v>163</v>
      </c>
      <c r="B72" s="53"/>
      <c r="C72" s="53"/>
      <c r="D72" s="53"/>
      <c r="E72" s="53"/>
      <c r="F72" s="53">
        <v>20.091339922899</v>
      </c>
      <c r="G72" s="53"/>
      <c r="H72" s="53">
        <v>15.996386161139618</v>
      </c>
      <c r="I72" s="47"/>
      <c r="J72" s="53">
        <v>0</v>
      </c>
      <c r="K72" s="53">
        <v>0</v>
      </c>
      <c r="L72" s="260"/>
      <c r="M72" s="260"/>
      <c r="N72" s="260"/>
      <c r="O72" s="260"/>
      <c r="P72" s="51"/>
    </row>
    <row r="73" spans="1:16" s="7" customFormat="1" x14ac:dyDescent="0.2">
      <c r="A73" s="27" t="s">
        <v>164</v>
      </c>
      <c r="B73" s="53"/>
      <c r="C73" s="53"/>
      <c r="D73" s="53"/>
      <c r="E73" s="53"/>
      <c r="F73" s="53">
        <v>3.9423377023901328E-2</v>
      </c>
      <c r="G73" s="53"/>
      <c r="H73" s="53">
        <v>0</v>
      </c>
      <c r="I73" s="47"/>
      <c r="J73" s="53">
        <v>0.91336593785960862</v>
      </c>
      <c r="K73" s="53">
        <v>0.91336593785960862</v>
      </c>
      <c r="L73" s="260"/>
      <c r="M73" s="260"/>
      <c r="N73" s="260"/>
      <c r="O73" s="260"/>
      <c r="P73" s="51"/>
    </row>
    <row r="74" spans="1:16" x14ac:dyDescent="0.2">
      <c r="A74" s="43" t="s">
        <v>165</v>
      </c>
      <c r="B74" s="61"/>
      <c r="C74" s="61"/>
      <c r="D74" s="61"/>
      <c r="E74" s="61"/>
      <c r="F74" s="61">
        <v>20.130763299922901</v>
      </c>
      <c r="G74" s="61"/>
      <c r="H74" s="61">
        <v>15.996386161139618</v>
      </c>
      <c r="I74" s="47"/>
      <c r="J74" s="61">
        <v>0.91336593785960862</v>
      </c>
      <c r="K74" s="61">
        <v>0.91336593785960862</v>
      </c>
      <c r="L74" s="260"/>
      <c r="M74" s="260"/>
      <c r="N74" s="260"/>
      <c r="O74" s="260"/>
      <c r="P74" s="51"/>
    </row>
    <row r="75" spans="1:16" ht="5.25" customHeight="1" x14ac:dyDescent="0.2">
      <c r="A75" s="25"/>
      <c r="B75" s="52"/>
      <c r="C75" s="52"/>
      <c r="D75" s="52"/>
      <c r="E75" s="52"/>
      <c r="F75" s="52"/>
      <c r="G75" s="52"/>
      <c r="H75" s="52"/>
      <c r="I75" s="47"/>
      <c r="J75" s="52"/>
      <c r="K75" s="52"/>
      <c r="L75" s="260"/>
      <c r="M75" s="260"/>
      <c r="N75" s="260"/>
      <c r="O75" s="260"/>
      <c r="P75" s="51"/>
    </row>
    <row r="76" spans="1:16" x14ac:dyDescent="0.2">
      <c r="A76" s="37" t="s">
        <v>105</v>
      </c>
      <c r="B76" s="52"/>
      <c r="C76" s="52"/>
      <c r="D76" s="52"/>
      <c r="E76" s="52"/>
      <c r="F76" s="52"/>
      <c r="G76" s="52"/>
      <c r="H76" s="52"/>
      <c r="I76" s="47"/>
      <c r="J76" s="52"/>
      <c r="K76" s="52"/>
      <c r="L76" s="260"/>
      <c r="M76" s="260"/>
      <c r="N76" s="260"/>
      <c r="O76" s="260"/>
      <c r="P76" s="51"/>
    </row>
    <row r="77" spans="1:16" s="7" customFormat="1" x14ac:dyDescent="0.2">
      <c r="A77" s="27" t="s">
        <v>105</v>
      </c>
      <c r="B77" s="53"/>
      <c r="C77" s="53"/>
      <c r="D77" s="53"/>
      <c r="E77" s="53"/>
      <c r="F77" s="53">
        <v>61.954021216043117</v>
      </c>
      <c r="G77" s="53"/>
      <c r="H77" s="53">
        <v>71.97815871500967</v>
      </c>
      <c r="I77" s="47"/>
      <c r="J77" s="53">
        <v>81.278895113146447</v>
      </c>
      <c r="K77" s="53">
        <v>81.278895113146447</v>
      </c>
      <c r="L77" s="260"/>
      <c r="M77" s="260"/>
      <c r="N77" s="260"/>
      <c r="O77" s="260"/>
      <c r="P77" s="51"/>
    </row>
    <row r="78" spans="1:16" s="7" customFormat="1" x14ac:dyDescent="0.2">
      <c r="A78" s="27" t="s">
        <v>166</v>
      </c>
      <c r="B78" s="53"/>
      <c r="C78" s="53"/>
      <c r="D78" s="53"/>
      <c r="E78" s="53"/>
      <c r="F78" s="53">
        <v>14.554498535080958</v>
      </c>
      <c r="G78" s="53"/>
      <c r="H78" s="53">
        <v>12.235173994496312</v>
      </c>
      <c r="I78" s="47"/>
      <c r="J78" s="53">
        <v>11.994791616103765</v>
      </c>
      <c r="K78" s="53">
        <v>11.994791616103765</v>
      </c>
      <c r="L78" s="260"/>
      <c r="M78" s="260"/>
      <c r="N78" s="260"/>
      <c r="O78" s="260"/>
      <c r="P78" s="51"/>
    </row>
    <row r="79" spans="1:16" x14ac:dyDescent="0.2">
      <c r="A79" s="43" t="s">
        <v>157</v>
      </c>
      <c r="B79" s="61"/>
      <c r="C79" s="61"/>
      <c r="D79" s="61"/>
      <c r="E79" s="61"/>
      <c r="F79" s="61">
        <v>76.508519751124069</v>
      </c>
      <c r="G79" s="61"/>
      <c r="H79" s="61">
        <v>84.213332709505977</v>
      </c>
      <c r="I79" s="47"/>
      <c r="J79" s="61">
        <v>93.273686729250215</v>
      </c>
      <c r="K79" s="61">
        <v>93.273686729250215</v>
      </c>
      <c r="L79" s="260"/>
      <c r="M79" s="260"/>
      <c r="N79" s="260"/>
      <c r="O79" s="260"/>
      <c r="P79" s="51"/>
    </row>
    <row r="80" spans="1:16" ht="4.5" customHeight="1" x14ac:dyDescent="0.2">
      <c r="A80" s="25"/>
      <c r="B80" s="52"/>
      <c r="C80" s="52"/>
      <c r="D80" s="52"/>
      <c r="E80" s="52"/>
      <c r="F80" s="52"/>
      <c r="G80" s="52"/>
      <c r="H80" s="52"/>
      <c r="I80" s="47"/>
      <c r="J80" s="52"/>
      <c r="K80" s="52"/>
      <c r="L80" s="260"/>
      <c r="M80" s="260"/>
      <c r="N80" s="260"/>
      <c r="O80" s="260"/>
      <c r="P80" s="51"/>
    </row>
    <row r="81" spans="1:18" x14ac:dyDescent="0.2">
      <c r="A81" s="43" t="s">
        <v>158</v>
      </c>
      <c r="B81" s="61"/>
      <c r="C81" s="61"/>
      <c r="D81" s="61"/>
      <c r="E81" s="61"/>
      <c r="F81" s="61">
        <v>323.94770834001469</v>
      </c>
      <c r="G81" s="61"/>
      <c r="H81" s="61">
        <v>325.07713171606753</v>
      </c>
      <c r="I81" s="47"/>
      <c r="J81" s="61">
        <v>338.32752650161569</v>
      </c>
      <c r="K81" s="61">
        <v>338.32752650161569</v>
      </c>
      <c r="L81" s="260"/>
      <c r="M81" s="260"/>
      <c r="N81" s="260"/>
      <c r="O81" s="260"/>
      <c r="P81" s="51"/>
    </row>
    <row r="82" spans="1:18" ht="5.25" customHeight="1" x14ac:dyDescent="0.2">
      <c r="A82" s="25"/>
      <c r="B82" s="52"/>
      <c r="C82" s="52"/>
      <c r="D82" s="52"/>
      <c r="E82" s="52"/>
      <c r="F82" s="52"/>
      <c r="G82" s="52"/>
      <c r="H82" s="52"/>
      <c r="I82" s="47"/>
      <c r="J82" s="52"/>
      <c r="K82" s="52"/>
      <c r="L82" s="260"/>
      <c r="M82" s="260"/>
      <c r="N82" s="260"/>
      <c r="O82" s="260"/>
      <c r="P82" s="51"/>
    </row>
    <row r="83" spans="1:18" x14ac:dyDescent="0.2">
      <c r="A83" s="38" t="s">
        <v>106</v>
      </c>
      <c r="B83" s="52"/>
      <c r="C83" s="52"/>
      <c r="D83" s="52"/>
      <c r="E83" s="52"/>
      <c r="F83" s="52"/>
      <c r="G83" s="52"/>
      <c r="H83" s="52"/>
      <c r="I83" s="47"/>
      <c r="J83" s="52"/>
      <c r="K83" s="52"/>
      <c r="L83" s="260"/>
      <c r="M83" s="260"/>
      <c r="N83" s="260"/>
      <c r="O83" s="260"/>
      <c r="P83" s="51"/>
    </row>
    <row r="84" spans="1:18" x14ac:dyDescent="0.2">
      <c r="A84" s="25"/>
      <c r="B84" s="52"/>
      <c r="C84" s="52"/>
      <c r="D84" s="52"/>
      <c r="E84" s="52"/>
      <c r="F84" s="52"/>
      <c r="G84" s="52"/>
      <c r="H84" s="52"/>
      <c r="I84" s="47"/>
      <c r="J84" s="52"/>
      <c r="K84" s="52"/>
      <c r="L84" s="260"/>
      <c r="M84" s="260"/>
      <c r="N84" s="260"/>
      <c r="O84" s="260"/>
      <c r="P84" s="51"/>
    </row>
    <row r="85" spans="1:18" s="7" customFormat="1" x14ac:dyDescent="0.2">
      <c r="A85" s="37" t="s">
        <v>107</v>
      </c>
      <c r="B85" s="53"/>
      <c r="C85" s="53"/>
      <c r="D85" s="53"/>
      <c r="E85" s="53"/>
      <c r="F85" s="53"/>
      <c r="G85" s="53"/>
      <c r="H85" s="53"/>
      <c r="I85" s="47"/>
      <c r="J85" s="53"/>
      <c r="K85" s="53"/>
      <c r="L85" s="260"/>
      <c r="M85" s="260"/>
      <c r="N85" s="260"/>
      <c r="O85" s="260"/>
      <c r="P85" s="51"/>
    </row>
    <row r="86" spans="1:18" s="7" customFormat="1" x14ac:dyDescent="0.2">
      <c r="A86" s="27" t="s">
        <v>11</v>
      </c>
      <c r="B86" s="53"/>
      <c r="C86" s="53"/>
      <c r="D86" s="53"/>
      <c r="E86" s="53"/>
      <c r="F86" s="53">
        <v>20.33827457770402</v>
      </c>
      <c r="G86" s="53"/>
      <c r="H86" s="53">
        <v>28.718583543621872</v>
      </c>
      <c r="I86" s="47"/>
      <c r="J86" s="53">
        <v>26.883311213037594</v>
      </c>
      <c r="K86" s="53">
        <v>26.883311213037594</v>
      </c>
      <c r="L86" s="260"/>
      <c r="M86" s="260"/>
      <c r="N86" s="260"/>
      <c r="O86" s="260"/>
      <c r="P86" s="51"/>
    </row>
    <row r="87" spans="1:18" s="7" customFormat="1" x14ac:dyDescent="0.2">
      <c r="A87" s="27" t="s">
        <v>207</v>
      </c>
      <c r="B87" s="53"/>
      <c r="C87" s="53"/>
      <c r="D87" s="53"/>
      <c r="E87" s="53"/>
      <c r="F87" s="53">
        <v>48.246591000000002</v>
      </c>
      <c r="G87" s="53"/>
      <c r="H87" s="53">
        <v>50.816366000000002</v>
      </c>
      <c r="I87" s="77"/>
      <c r="J87" s="53">
        <v>50.816366000000002</v>
      </c>
      <c r="K87" s="53">
        <v>50.816366000000002</v>
      </c>
      <c r="L87" s="260"/>
      <c r="M87" s="260"/>
      <c r="N87" s="260"/>
      <c r="O87" s="260"/>
      <c r="P87" s="51"/>
    </row>
    <row r="88" spans="1:18" s="7" customFormat="1" x14ac:dyDescent="0.2">
      <c r="A88" s="27" t="s">
        <v>167</v>
      </c>
      <c r="B88" s="53"/>
      <c r="C88" s="53"/>
      <c r="D88" s="53"/>
      <c r="E88" s="53"/>
      <c r="F88" s="53">
        <v>14.807663379108019</v>
      </c>
      <c r="G88" s="53"/>
      <c r="H88" s="53">
        <v>23.062875256390726</v>
      </c>
      <c r="I88" s="47"/>
      <c r="J88" s="53">
        <v>22.156036225540081</v>
      </c>
      <c r="K88" s="53">
        <v>22.156036225540081</v>
      </c>
      <c r="L88" s="260"/>
      <c r="M88" s="260"/>
      <c r="N88" s="260"/>
      <c r="O88" s="260"/>
      <c r="P88" s="51"/>
    </row>
    <row r="89" spans="1:18" s="7" customFormat="1" x14ac:dyDescent="0.2">
      <c r="A89" s="27" t="s">
        <v>12</v>
      </c>
      <c r="B89" s="53"/>
      <c r="C89" s="53"/>
      <c r="D89" s="53"/>
      <c r="E89" s="53"/>
      <c r="F89" s="53">
        <v>2.6803830459663085</v>
      </c>
      <c r="G89" s="53"/>
      <c r="H89" s="53">
        <v>2.7196097716733298</v>
      </c>
      <c r="I89" s="47"/>
      <c r="J89" s="53">
        <v>4.749252743743309</v>
      </c>
      <c r="K89" s="53">
        <v>4.749252743743309</v>
      </c>
      <c r="L89" s="260"/>
      <c r="M89" s="260"/>
      <c r="N89" s="260"/>
      <c r="O89" s="260"/>
      <c r="P89" s="51"/>
    </row>
    <row r="90" spans="1:18" s="7" customFormat="1" x14ac:dyDescent="0.2">
      <c r="A90" s="27"/>
      <c r="B90" s="53"/>
      <c r="C90" s="53"/>
      <c r="D90" s="53"/>
      <c r="E90" s="53"/>
      <c r="F90" s="53"/>
      <c r="G90" s="53"/>
      <c r="H90" s="53"/>
      <c r="I90" s="47"/>
      <c r="J90" s="53"/>
      <c r="K90" s="53"/>
      <c r="L90" s="260"/>
      <c r="M90" s="260"/>
      <c r="N90" s="260"/>
      <c r="O90" s="260"/>
      <c r="P90" s="51"/>
    </row>
    <row r="91" spans="1:18" x14ac:dyDescent="0.2">
      <c r="A91" s="43" t="s">
        <v>159</v>
      </c>
      <c r="B91" s="61"/>
      <c r="C91" s="61"/>
      <c r="D91" s="61"/>
      <c r="E91" s="61"/>
      <c r="F91" s="61">
        <v>86.072912002778352</v>
      </c>
      <c r="G91" s="61"/>
      <c r="H91" s="61">
        <v>105.31743457168594</v>
      </c>
      <c r="I91" s="47"/>
      <c r="J91" s="61">
        <v>104.60496618232099</v>
      </c>
      <c r="K91" s="61">
        <v>104.60496618232099</v>
      </c>
      <c r="L91" s="260"/>
      <c r="M91" s="260"/>
      <c r="N91" s="260"/>
      <c r="O91" s="260"/>
      <c r="P91" s="51"/>
    </row>
    <row r="92" spans="1:18" x14ac:dyDescent="0.2">
      <c r="A92" s="25"/>
      <c r="B92" s="52"/>
      <c r="C92" s="52"/>
      <c r="D92" s="52"/>
      <c r="E92" s="52"/>
      <c r="F92" s="52"/>
      <c r="G92" s="52"/>
      <c r="H92" s="52"/>
      <c r="I92" s="47"/>
      <c r="J92" s="52"/>
      <c r="K92" s="52"/>
      <c r="L92" s="260"/>
      <c r="M92" s="260"/>
      <c r="N92" s="260"/>
      <c r="O92" s="260"/>
      <c r="P92" s="51"/>
    </row>
    <row r="93" spans="1:18" x14ac:dyDescent="0.2">
      <c r="A93" s="37" t="s">
        <v>108</v>
      </c>
      <c r="B93" s="52"/>
      <c r="C93" s="52"/>
      <c r="D93" s="52"/>
      <c r="E93" s="52"/>
      <c r="F93" s="52"/>
      <c r="G93" s="52"/>
      <c r="H93" s="52"/>
      <c r="I93" s="47"/>
      <c r="J93" s="52"/>
      <c r="K93" s="52"/>
      <c r="L93" s="260"/>
      <c r="M93" s="260"/>
      <c r="N93" s="260"/>
      <c r="O93" s="260"/>
      <c r="P93" s="51"/>
    </row>
    <row r="94" spans="1:18" s="7" customFormat="1" x14ac:dyDescent="0.2">
      <c r="A94" s="27"/>
      <c r="B94" s="53"/>
      <c r="C94" s="53"/>
      <c r="D94" s="53"/>
      <c r="E94" s="53"/>
      <c r="F94" s="53"/>
      <c r="G94" s="53"/>
      <c r="H94" s="53"/>
      <c r="I94" s="47"/>
      <c r="J94" s="53"/>
      <c r="K94" s="53"/>
      <c r="L94" s="260"/>
      <c r="M94" s="260"/>
      <c r="N94" s="260"/>
      <c r="O94" s="260"/>
      <c r="P94" s="51"/>
    </row>
    <row r="95" spans="1:18" s="7" customFormat="1" x14ac:dyDescent="0.2">
      <c r="A95" s="27" t="s">
        <v>13</v>
      </c>
      <c r="B95" s="53"/>
      <c r="C95" s="53"/>
      <c r="D95" s="53"/>
      <c r="E95" s="53"/>
      <c r="F95" s="53">
        <v>17.374572089437162</v>
      </c>
      <c r="G95" s="53"/>
      <c r="H95" s="53">
        <v>17.499237769778663</v>
      </c>
      <c r="I95" s="47"/>
      <c r="J95" s="53">
        <v>16.26336525999233</v>
      </c>
      <c r="K95" s="53">
        <v>16.26336525999233</v>
      </c>
      <c r="L95" s="260"/>
      <c r="M95" s="260"/>
      <c r="N95" s="260"/>
      <c r="O95" s="260"/>
      <c r="P95" s="51"/>
    </row>
    <row r="96" spans="1:18" s="7" customFormat="1" x14ac:dyDescent="0.2">
      <c r="A96" s="27" t="s">
        <v>14</v>
      </c>
      <c r="B96" s="53"/>
      <c r="C96" s="53"/>
      <c r="D96" s="53"/>
      <c r="E96" s="53"/>
      <c r="F96" s="53">
        <v>82.215975327679274</v>
      </c>
      <c r="G96" s="53"/>
      <c r="H96" s="53">
        <v>91.295995713463867</v>
      </c>
      <c r="I96" s="47"/>
      <c r="J96" s="53">
        <v>98.544438671365242</v>
      </c>
      <c r="K96" s="53">
        <v>98.544438671365242</v>
      </c>
      <c r="L96" s="260"/>
      <c r="M96" s="260"/>
      <c r="N96" s="260"/>
      <c r="O96" s="260"/>
      <c r="P96" s="51"/>
      <c r="R96" s="54"/>
    </row>
    <row r="97" spans="1:16" s="7" customFormat="1" x14ac:dyDescent="0.2">
      <c r="A97" s="27" t="s">
        <v>15</v>
      </c>
      <c r="B97" s="53"/>
      <c r="C97" s="53"/>
      <c r="D97" s="53"/>
      <c r="E97" s="53"/>
      <c r="F97" s="53">
        <v>50.747447956823443</v>
      </c>
      <c r="G97" s="53"/>
      <c r="H97" s="53">
        <v>31.103364706905861</v>
      </c>
      <c r="I97" s="47"/>
      <c r="J97" s="53">
        <v>31.741979008822401</v>
      </c>
      <c r="K97" s="53">
        <v>31.741979008822401</v>
      </c>
      <c r="L97" s="260"/>
      <c r="M97" s="260"/>
      <c r="N97" s="260"/>
      <c r="O97" s="260"/>
      <c r="P97" s="51"/>
    </row>
    <row r="98" spans="1:16" s="7" customFormat="1" x14ac:dyDescent="0.2">
      <c r="A98" s="27" t="s">
        <v>167</v>
      </c>
      <c r="B98" s="53"/>
      <c r="C98" s="53"/>
      <c r="D98" s="53"/>
      <c r="E98" s="53"/>
      <c r="F98" s="53">
        <v>22.617014626668521</v>
      </c>
      <c r="G98" s="53"/>
      <c r="H98" s="53">
        <v>9.6564716589106219</v>
      </c>
      <c r="I98" s="47"/>
      <c r="J98" s="53">
        <v>19.982203479861909</v>
      </c>
      <c r="K98" s="53">
        <v>19.982203479861909</v>
      </c>
      <c r="L98" s="260"/>
      <c r="M98" s="260"/>
      <c r="N98" s="260"/>
      <c r="O98" s="260"/>
      <c r="P98" s="51"/>
    </row>
    <row r="99" spans="1:16" s="7" customFormat="1" x14ac:dyDescent="0.2">
      <c r="A99" s="27" t="s">
        <v>16</v>
      </c>
      <c r="B99" s="53"/>
      <c r="C99" s="53"/>
      <c r="D99" s="53"/>
      <c r="E99" s="53"/>
      <c r="F99" s="53">
        <v>64.940607517193527</v>
      </c>
      <c r="G99" s="53"/>
      <c r="H99" s="53">
        <v>70.234936894193595</v>
      </c>
      <c r="I99" s="47"/>
      <c r="J99" s="53">
        <v>67.226577626666</v>
      </c>
      <c r="K99" s="53">
        <v>67.226577626666</v>
      </c>
      <c r="L99" s="260"/>
      <c r="M99" s="260"/>
      <c r="N99" s="260"/>
      <c r="O99" s="260"/>
      <c r="P99" s="51"/>
    </row>
    <row r="100" spans="1:16" x14ac:dyDescent="0.2">
      <c r="A100" s="43" t="s">
        <v>160</v>
      </c>
      <c r="B100" s="61"/>
      <c r="C100" s="61"/>
      <c r="D100" s="61"/>
      <c r="E100" s="61"/>
      <c r="F100" s="61">
        <v>237.89561751780195</v>
      </c>
      <c r="G100" s="61"/>
      <c r="H100" s="61">
        <v>219.7900067432526</v>
      </c>
      <c r="I100" s="47"/>
      <c r="J100" s="61">
        <v>233.75856404670787</v>
      </c>
      <c r="K100" s="61">
        <v>233.75856404670787</v>
      </c>
      <c r="L100" s="260"/>
      <c r="M100" s="260"/>
      <c r="N100" s="260"/>
      <c r="O100" s="260"/>
      <c r="P100" s="51"/>
    </row>
    <row r="101" spans="1:16" x14ac:dyDescent="0.2">
      <c r="A101" s="25"/>
      <c r="B101" s="52"/>
      <c r="C101" s="52"/>
      <c r="D101" s="52"/>
      <c r="E101" s="52"/>
      <c r="F101" s="52"/>
      <c r="G101" s="52"/>
      <c r="H101" s="52"/>
      <c r="I101" s="47"/>
      <c r="J101" s="52"/>
      <c r="K101" s="52"/>
      <c r="L101" s="260"/>
      <c r="M101" s="260"/>
      <c r="N101" s="260"/>
      <c r="O101" s="260"/>
      <c r="P101" s="51"/>
    </row>
    <row r="102" spans="1:16" x14ac:dyDescent="0.2">
      <c r="A102" s="43" t="s">
        <v>161</v>
      </c>
      <c r="B102" s="61"/>
      <c r="C102" s="61"/>
      <c r="D102" s="61"/>
      <c r="E102" s="61"/>
      <c r="F102" s="61">
        <v>323.96852952058032</v>
      </c>
      <c r="G102" s="61"/>
      <c r="H102" s="61">
        <v>325.10744131493857</v>
      </c>
      <c r="I102" s="47"/>
      <c r="J102" s="61">
        <v>338.36353022902887</v>
      </c>
      <c r="K102" s="61">
        <v>338.36353022902887</v>
      </c>
      <c r="L102" s="260"/>
      <c r="M102" s="260"/>
      <c r="N102" s="260"/>
      <c r="O102" s="260"/>
      <c r="P102" s="51"/>
    </row>
    <row r="103" spans="1:16" x14ac:dyDescent="0.2">
      <c r="B103" s="55"/>
      <c r="C103" s="55"/>
      <c r="D103" s="55"/>
      <c r="E103" s="32"/>
      <c r="F103" s="55"/>
      <c r="G103" s="55"/>
      <c r="H103" s="55"/>
      <c r="J103" s="55"/>
      <c r="K103" s="55"/>
    </row>
    <row r="104" spans="1:16" x14ac:dyDescent="0.2">
      <c r="B104" s="55"/>
      <c r="C104" s="32"/>
      <c r="D104" s="32"/>
      <c r="E104" s="32"/>
      <c r="F104" s="32"/>
      <c r="G104" s="55"/>
      <c r="H104" s="32"/>
      <c r="J104" s="55"/>
      <c r="K104" s="55"/>
    </row>
    <row r="105" spans="1:16" x14ac:dyDescent="0.2">
      <c r="B105" s="56"/>
      <c r="D105" s="31"/>
      <c r="G105" s="56"/>
      <c r="J105" s="55"/>
      <c r="K105" s="55"/>
    </row>
    <row r="106" spans="1:16" x14ac:dyDescent="0.2">
      <c r="J106" s="55"/>
      <c r="K106" s="55"/>
    </row>
    <row r="107" spans="1:16" x14ac:dyDescent="0.2">
      <c r="J107" s="55"/>
      <c r="K107" s="55"/>
    </row>
    <row r="108" spans="1:16" x14ac:dyDescent="0.2">
      <c r="C108" s="57"/>
      <c r="H108" s="226"/>
      <c r="J108" s="55"/>
      <c r="K108" s="55"/>
    </row>
    <row r="109" spans="1:16" x14ac:dyDescent="0.2">
      <c r="J109" s="55"/>
      <c r="K109" s="55"/>
    </row>
    <row r="116" spans="2:8" x14ac:dyDescent="0.2">
      <c r="B116" s="12"/>
      <c r="C116" s="58"/>
      <c r="G116" s="12"/>
      <c r="H116" s="58"/>
    </row>
    <row r="117" spans="2:8" x14ac:dyDescent="0.2">
      <c r="B117" s="12"/>
      <c r="G117" s="12"/>
    </row>
    <row r="118" spans="2:8" x14ac:dyDescent="0.2">
      <c r="B118" s="58"/>
      <c r="G118" s="58"/>
    </row>
    <row r="119" spans="2:8" x14ac:dyDescent="0.2">
      <c r="B119" s="59"/>
      <c r="G119" s="59"/>
    </row>
  </sheetData>
  <customSheetViews>
    <customSheetView guid="{A2D1E21C-9556-435B-8203-35CEEEFA09B8}" showGridLines="0" topLeftCell="B2">
      <pane xSplit="1" ySplit="3" topLeftCell="C85" activePane="bottomRight" state="frozen"/>
      <selection pane="bottomRight" activeCell="C108" sqref="C108"/>
      <pageMargins left="0.7" right="0.7" top="0.75" bottom="0.75" header="0.3" footer="0.3"/>
      <pageSetup paperSize="9" orientation="portrait" r:id="rId1"/>
    </customSheetView>
    <customSheetView guid="{1BDB17FF-23D7-4E7C-95B3-2FBA200A21A3}" showGridLines="0" topLeftCell="B2">
      <pane xSplit="1" ySplit="3" topLeftCell="C5" activePane="bottomRight" state="frozen"/>
      <selection pane="bottomRight" activeCell="C5" sqref="C5"/>
      <pageMargins left="0.7" right="0.7" top="0.75" bottom="0.75" header="0.3" footer="0.3"/>
      <pageSetup paperSize="9" orientation="portrait" r:id="rId2"/>
    </customSheetView>
    <customSheetView guid="{30A113CD-1134-42CD-9BA8-3E1272F7CE65}" showGridLines="0" topLeftCell="B2">
      <pane xSplit="1" ySplit="3" topLeftCell="C85" activePane="bottomRight" state="frozen"/>
      <selection pane="bottomRight" activeCell="C108" sqref="C108"/>
      <pageMargins left="0.7" right="0.7" top="0.75" bottom="0.75" header="0.3" footer="0.3"/>
      <pageSetup paperSize="9" orientation="portrait" r:id="rId3"/>
    </customSheetView>
    <customSheetView guid="{77EB6D7C-65D5-4FE8-80EB-D5C6CB568CF8}" showGridLines="0" topLeftCell="B2">
      <pane xSplit="1" ySplit="3" topLeftCell="N87" activePane="bottomRight" state="frozen"/>
      <selection pane="bottomRight" activeCell="T100" sqref="T100"/>
      <pageMargins left="0.7" right="0.7" top="0.75" bottom="0.75" header="0.3" footer="0.3"/>
      <pageSetup paperSize="9" orientation="portrait" r:id="rId4"/>
    </customSheetView>
    <customSheetView guid="{CE1DE926-D71B-4E51-931A-1E529B6BA3AC}" showGridLines="0" topLeftCell="B2">
      <pane xSplit="1" ySplit="3" topLeftCell="C53" activePane="bottomRight" state="frozen"/>
      <selection pane="bottomRight" activeCell="I71" sqref="I71"/>
      <pageMargins left="0.7" right="0.7" top="0.75" bottom="0.75" header="0.3" footer="0.3"/>
      <pageSetup paperSize="9" orientation="portrait" r:id="rId5"/>
    </customSheetView>
    <customSheetView guid="{AA03D33C-F4CC-45DE-A4C4-EB2FF93B3627}" showGridLines="0" topLeftCell="B2">
      <pane xSplit="1" ySplit="3" topLeftCell="D5" activePane="bottomRight" state="frozen"/>
      <selection pane="bottomRight" activeCell="D6" sqref="D6"/>
      <pageMargins left="0.7" right="0.7" top="0.75" bottom="0.75" header="0.3" footer="0.3"/>
      <pageSetup paperSize="9" orientation="portrait" r:id="rId6"/>
    </customSheetView>
  </customSheetViews>
  <pageMargins left="0.39370078740157483" right="0.70866141732283472" top="0.39370078740157483" bottom="0.19685039370078741" header="0.31496062992125984" footer="0.31496062992125984"/>
  <pageSetup paperSize="9" scale="72" orientation="portrait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N88"/>
  <sheetViews>
    <sheetView showGridLines="0" zoomScaleNormal="100" zoomScaleSheetLayoutView="100" workbookViewId="0">
      <pane xSplit="2" ySplit="4" topLeftCell="C5" activePane="bottomRight" state="frozen"/>
      <selection activeCell="I16" sqref="I16"/>
      <selection pane="topRight" activeCell="I16" sqref="I16"/>
      <selection pane="bottomLeft" activeCell="I16" sqref="I16"/>
      <selection pane="bottomRight" activeCell="I81" sqref="I81:L90"/>
    </sheetView>
  </sheetViews>
  <sheetFormatPr defaultRowHeight="12.75" x14ac:dyDescent="0.2"/>
  <cols>
    <col min="1" max="1" width="4.140625" style="62" bestFit="1" customWidth="1"/>
    <col min="2" max="2" width="67.85546875" style="6" bestFit="1" customWidth="1"/>
    <col min="3" max="5" width="8.7109375" style="6" customWidth="1"/>
    <col min="6" max="6" width="9.28515625" style="6" bestFit="1" customWidth="1"/>
    <col min="7" max="11" width="8.7109375" style="6" customWidth="1"/>
    <col min="12" max="12" width="9.140625" style="6" customWidth="1"/>
    <col min="13" max="13" width="9.140625" style="12" customWidth="1"/>
    <col min="14" max="16384" width="9.140625" style="6"/>
  </cols>
  <sheetData>
    <row r="3" spans="1:14" x14ac:dyDescent="0.2">
      <c r="C3" s="5" t="s">
        <v>185</v>
      </c>
      <c r="D3" s="5" t="s">
        <v>185</v>
      </c>
      <c r="E3" s="5" t="s">
        <v>185</v>
      </c>
      <c r="F3" s="5" t="s">
        <v>185</v>
      </c>
      <c r="G3" s="5" t="s">
        <v>185</v>
      </c>
      <c r="H3" s="5" t="s">
        <v>185</v>
      </c>
      <c r="I3" s="5" t="s">
        <v>185</v>
      </c>
      <c r="J3" s="5" t="s">
        <v>185</v>
      </c>
      <c r="K3" s="5" t="s">
        <v>185</v>
      </c>
      <c r="L3" s="5" t="s">
        <v>185</v>
      </c>
    </row>
    <row r="4" spans="1:14" x14ac:dyDescent="0.2">
      <c r="A4" s="313" t="s">
        <v>17</v>
      </c>
      <c r="B4" s="313"/>
      <c r="C4" s="40" t="s">
        <v>180</v>
      </c>
      <c r="D4" s="40" t="s">
        <v>181</v>
      </c>
      <c r="E4" s="40" t="s">
        <v>182</v>
      </c>
      <c r="F4" s="40" t="s">
        <v>183</v>
      </c>
      <c r="G4" s="40" t="s">
        <v>184</v>
      </c>
      <c r="H4" s="40" t="s">
        <v>186</v>
      </c>
      <c r="I4" s="40" t="s">
        <v>187</v>
      </c>
      <c r="J4" s="40" t="s">
        <v>202</v>
      </c>
      <c r="K4" s="40" t="s">
        <v>205</v>
      </c>
      <c r="L4" s="40" t="s">
        <v>206</v>
      </c>
    </row>
    <row r="5" spans="1:14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4" x14ac:dyDescent="0.2">
      <c r="A6" s="63" t="s">
        <v>34</v>
      </c>
      <c r="B6" s="20" t="s">
        <v>18</v>
      </c>
      <c r="C6" s="36">
        <v>7554.2</v>
      </c>
      <c r="D6" s="251">
        <v>7703.2</v>
      </c>
      <c r="E6" s="251">
        <v>7865.3999999999987</v>
      </c>
      <c r="F6" s="251">
        <v>7433.1130000000003</v>
      </c>
      <c r="G6" s="36">
        <v>30555.913</v>
      </c>
      <c r="H6" s="36">
        <v>7366.5</v>
      </c>
      <c r="I6" s="251">
        <v>7626</v>
      </c>
      <c r="J6" s="251">
        <v>7937.5999999999985</v>
      </c>
      <c r="K6" s="251">
        <v>8147.3459999999977</v>
      </c>
      <c r="L6" s="36">
        <v>31077.445999999996</v>
      </c>
      <c r="N6" s="12"/>
    </row>
    <row r="7" spans="1:14" x14ac:dyDescent="0.2">
      <c r="A7" s="63" t="s">
        <v>27</v>
      </c>
      <c r="B7" s="20" t="s">
        <v>190</v>
      </c>
      <c r="C7" s="36">
        <v>198</v>
      </c>
      <c r="D7" s="36">
        <v>70.2</v>
      </c>
      <c r="E7" s="251">
        <v>200.40000000000003</v>
      </c>
      <c r="F7" s="251">
        <v>-227.97404749600008</v>
      </c>
      <c r="G7" s="36">
        <v>240.62595250399994</v>
      </c>
      <c r="H7" s="36">
        <v>202.57734545446206</v>
      </c>
      <c r="I7" s="36">
        <v>209.40477600436975</v>
      </c>
      <c r="J7" s="251">
        <v>64.679188821039247</v>
      </c>
      <c r="K7" s="251">
        <v>267.1999725010719</v>
      </c>
      <c r="L7" s="36">
        <v>743.86128278094293</v>
      </c>
      <c r="N7" s="12"/>
    </row>
    <row r="8" spans="1:14" x14ac:dyDescent="0.2">
      <c r="A8" s="73">
        <v>1</v>
      </c>
      <c r="B8" s="43" t="s">
        <v>19</v>
      </c>
      <c r="C8" s="43">
        <v>7752.2</v>
      </c>
      <c r="D8" s="43">
        <v>7773.4</v>
      </c>
      <c r="E8" s="43">
        <v>8065.7999999999984</v>
      </c>
      <c r="F8" s="43">
        <v>7205.1389525040004</v>
      </c>
      <c r="G8" s="43">
        <v>30796.538952504001</v>
      </c>
      <c r="H8" s="43">
        <v>7569.0773454544624</v>
      </c>
      <c r="I8" s="43">
        <v>7835.4047760043695</v>
      </c>
      <c r="J8" s="43">
        <v>8002.2791888210377</v>
      </c>
      <c r="K8" s="43">
        <v>8414.5459725010696</v>
      </c>
      <c r="L8" s="43">
        <v>31821.307282780937</v>
      </c>
    </row>
    <row r="9" spans="1:14" x14ac:dyDescent="0.2">
      <c r="A9" s="63" t="s">
        <v>35</v>
      </c>
      <c r="B9" s="20" t="s">
        <v>20</v>
      </c>
      <c r="C9" s="36">
        <v>693.3</v>
      </c>
      <c r="D9" s="251">
        <v>573</v>
      </c>
      <c r="E9" s="36">
        <v>657.78831600000012</v>
      </c>
      <c r="F9" s="251">
        <v>292.59568399999966</v>
      </c>
      <c r="G9" s="36">
        <v>2216.6839999999997</v>
      </c>
      <c r="H9" s="36">
        <v>363.66291699999999</v>
      </c>
      <c r="I9" s="251">
        <v>295.48853600000001</v>
      </c>
      <c r="J9" s="36">
        <v>454.49057699999997</v>
      </c>
      <c r="K9" s="251">
        <v>224.00596999999999</v>
      </c>
      <c r="L9" s="36">
        <v>1337.6479999999999</v>
      </c>
    </row>
    <row r="10" spans="1:14" x14ac:dyDescent="0.2">
      <c r="A10" s="63" t="s">
        <v>36</v>
      </c>
      <c r="B10" s="20" t="s">
        <v>21</v>
      </c>
      <c r="C10" s="36">
        <v>-20.399999999999999</v>
      </c>
      <c r="D10" s="251">
        <v>52</v>
      </c>
      <c r="E10" s="36">
        <v>23.400000000000006</v>
      </c>
      <c r="F10" s="251">
        <v>613.43599999999992</v>
      </c>
      <c r="G10" s="36">
        <v>668.43599999999992</v>
      </c>
      <c r="H10" s="36">
        <v>-38.700000000000003</v>
      </c>
      <c r="I10" s="251">
        <v>23</v>
      </c>
      <c r="J10" s="36">
        <v>51.599999999999994</v>
      </c>
      <c r="K10" s="251">
        <v>507.35300000000007</v>
      </c>
      <c r="L10" s="36">
        <v>543.25300000000004</v>
      </c>
    </row>
    <row r="11" spans="1:14" x14ac:dyDescent="0.2">
      <c r="A11" s="63" t="s">
        <v>37</v>
      </c>
      <c r="B11" s="20" t="s">
        <v>22</v>
      </c>
      <c r="C11" s="36">
        <v>4676.1860306899998</v>
      </c>
      <c r="D11" s="36">
        <v>4846.71497249</v>
      </c>
      <c r="E11" s="36">
        <v>4931.5922049699975</v>
      </c>
      <c r="F11" s="36">
        <v>5088.5693463700054</v>
      </c>
      <c r="G11" s="36">
        <v>19543.062554520002</v>
      </c>
      <c r="H11" s="36">
        <v>5117.76003408</v>
      </c>
      <c r="I11" s="36">
        <v>5193.8399659200004</v>
      </c>
      <c r="J11" s="36">
        <v>5148.3999999999996</v>
      </c>
      <c r="K11" s="36">
        <v>5597.4461676499996</v>
      </c>
      <c r="L11" s="36">
        <v>21057.44616765</v>
      </c>
    </row>
    <row r="12" spans="1:14" x14ac:dyDescent="0.2">
      <c r="A12" s="63" t="s">
        <v>38</v>
      </c>
      <c r="B12" s="20" t="s">
        <v>2</v>
      </c>
      <c r="C12" s="36">
        <v>1167.9139693100001</v>
      </c>
      <c r="D12" s="36">
        <v>1120.0850275099999</v>
      </c>
      <c r="E12" s="251">
        <v>1167.3577950300003</v>
      </c>
      <c r="F12" s="251">
        <v>853.53578390999974</v>
      </c>
      <c r="G12" s="36">
        <v>4308.89257576</v>
      </c>
      <c r="H12" s="36">
        <v>1175.9270489199998</v>
      </c>
      <c r="I12" s="36">
        <v>1228.9144980800002</v>
      </c>
      <c r="J12" s="251">
        <v>1228.516423</v>
      </c>
      <c r="K12" s="251">
        <v>856.34772582999994</v>
      </c>
      <c r="L12" s="36">
        <v>4489.70569583</v>
      </c>
    </row>
    <row r="13" spans="1:14" x14ac:dyDescent="0.2">
      <c r="A13" s="73">
        <v>2</v>
      </c>
      <c r="B13" s="43" t="s">
        <v>23</v>
      </c>
      <c r="C13" s="43">
        <v>6517</v>
      </c>
      <c r="D13" s="43">
        <v>6591.8</v>
      </c>
      <c r="E13" s="43">
        <v>6780.1383159999978</v>
      </c>
      <c r="F13" s="43">
        <v>6848.1368142800047</v>
      </c>
      <c r="G13" s="43">
        <v>26737.075130280002</v>
      </c>
      <c r="H13" s="43">
        <v>6618.65</v>
      </c>
      <c r="I13" s="43">
        <v>6741.2430000000004</v>
      </c>
      <c r="J13" s="43">
        <v>6883.0069999999996</v>
      </c>
      <c r="K13" s="43">
        <v>7185.1528634799997</v>
      </c>
      <c r="L13" s="43">
        <v>27428.052863479999</v>
      </c>
    </row>
    <row r="14" spans="1:14" x14ac:dyDescent="0.2">
      <c r="A14" s="73">
        <v>3</v>
      </c>
      <c r="B14" s="43" t="s">
        <v>33</v>
      </c>
      <c r="C14" s="43">
        <v>1235.1999999999998</v>
      </c>
      <c r="D14" s="43">
        <v>1181.5999999999995</v>
      </c>
      <c r="E14" s="43">
        <v>1285.6616840000006</v>
      </c>
      <c r="F14" s="43">
        <v>357.00213822399564</v>
      </c>
      <c r="G14" s="43">
        <v>4059.4638222239992</v>
      </c>
      <c r="H14" s="43">
        <v>950.42734545446274</v>
      </c>
      <c r="I14" s="43">
        <v>1094.1617760043691</v>
      </c>
      <c r="J14" s="43">
        <v>1119.2721888210381</v>
      </c>
      <c r="K14" s="43">
        <v>1229.3931090210699</v>
      </c>
      <c r="L14" s="43">
        <v>4393.254419300938</v>
      </c>
    </row>
    <row r="15" spans="1:14" s="67" customFormat="1" x14ac:dyDescent="0.2">
      <c r="A15" s="65"/>
      <c r="B15" s="22" t="s">
        <v>103</v>
      </c>
      <c r="C15" s="66">
        <v>0.16351168886182518</v>
      </c>
      <c r="D15" s="66">
        <v>0.15339079862914107</v>
      </c>
      <c r="E15" s="66">
        <v>0.1634578894906808</v>
      </c>
      <c r="F15" s="66">
        <v>4.802861711156492E-2</v>
      </c>
      <c r="G15" s="66">
        <v>0.1328536254905556</v>
      </c>
      <c r="H15" s="66">
        <v>0.12902020572245473</v>
      </c>
      <c r="I15" s="66">
        <v>0.14347780959931408</v>
      </c>
      <c r="J15" s="66">
        <v>0.14100889296777847</v>
      </c>
      <c r="K15" s="66">
        <v>0.15089491829867913</v>
      </c>
      <c r="L15" s="66">
        <v>0.14136471894443767</v>
      </c>
      <c r="M15" s="306"/>
    </row>
    <row r="16" spans="1:14" s="67" customFormat="1" ht="4.5" customHeight="1" x14ac:dyDescent="0.2">
      <c r="A16" s="65"/>
      <c r="B16" s="22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06"/>
    </row>
    <row r="17" spans="1:13" x14ac:dyDescent="0.2">
      <c r="A17" s="63">
        <v>4</v>
      </c>
      <c r="B17" s="20" t="s">
        <v>3</v>
      </c>
      <c r="C17" s="36">
        <v>110.2</v>
      </c>
      <c r="D17" s="36">
        <v>128.6</v>
      </c>
      <c r="E17" s="36">
        <v>120.20000000000002</v>
      </c>
      <c r="F17" s="251">
        <v>126.46799198999997</v>
      </c>
      <c r="G17" s="36">
        <v>485.46799198999997</v>
      </c>
      <c r="H17" s="36">
        <v>180.7</v>
      </c>
      <c r="I17" s="36">
        <v>171.4</v>
      </c>
      <c r="J17" s="36">
        <v>159.9</v>
      </c>
      <c r="K17" s="251">
        <v>138.78999999999994</v>
      </c>
      <c r="L17" s="36">
        <v>650.79</v>
      </c>
    </row>
    <row r="18" spans="1:13" x14ac:dyDescent="0.2">
      <c r="A18" s="73">
        <v>5</v>
      </c>
      <c r="B18" s="43" t="s">
        <v>28</v>
      </c>
      <c r="C18" s="43">
        <v>1124.9999999999998</v>
      </c>
      <c r="D18" s="43">
        <v>1052.9999999999995</v>
      </c>
      <c r="E18" s="43">
        <v>1165.4616840000006</v>
      </c>
      <c r="F18" s="43">
        <v>230.53414623399567</v>
      </c>
      <c r="G18" s="43">
        <v>3573.9958302339992</v>
      </c>
      <c r="H18" s="43">
        <v>769.72734545446269</v>
      </c>
      <c r="I18" s="43">
        <v>922.76177600436915</v>
      </c>
      <c r="J18" s="43">
        <v>959.37218882103809</v>
      </c>
      <c r="K18" s="43">
        <v>1090.6031090210699</v>
      </c>
      <c r="L18" s="43">
        <v>3742.4644193009381</v>
      </c>
    </row>
    <row r="19" spans="1:13" hidden="1" x14ac:dyDescent="0.2">
      <c r="A19" s="249">
        <v>6</v>
      </c>
      <c r="B19" s="20" t="s">
        <v>24</v>
      </c>
      <c r="C19" s="36">
        <v>0</v>
      </c>
      <c r="D19" s="36"/>
      <c r="E19" s="36"/>
      <c r="F19" s="36"/>
      <c r="G19" s="36">
        <v>0</v>
      </c>
      <c r="H19" s="36">
        <v>0</v>
      </c>
      <c r="I19" s="36"/>
      <c r="J19" s="36"/>
      <c r="K19" s="36"/>
      <c r="L19" s="36">
        <v>0</v>
      </c>
    </row>
    <row r="20" spans="1:13" hidden="1" x14ac:dyDescent="0.2">
      <c r="A20" s="250">
        <v>7</v>
      </c>
      <c r="B20" s="43" t="s">
        <v>29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3" x14ac:dyDescent="0.2">
      <c r="A21" s="63">
        <v>6</v>
      </c>
      <c r="B21" s="20" t="s">
        <v>4</v>
      </c>
      <c r="C21" s="36">
        <v>17.3</v>
      </c>
      <c r="D21" s="36">
        <v>19.600000000000001</v>
      </c>
      <c r="E21" s="251">
        <v>17.699999999999996</v>
      </c>
      <c r="F21" s="36">
        <v>33.09264610000001</v>
      </c>
      <c r="G21" s="36">
        <v>87.692646100000019</v>
      </c>
      <c r="H21" s="36">
        <v>62.1</v>
      </c>
      <c r="I21" s="36">
        <v>53.356999999999992</v>
      </c>
      <c r="J21" s="251">
        <v>60.743000000000002</v>
      </c>
      <c r="K21" s="36">
        <v>50.466136520000013</v>
      </c>
      <c r="L21" s="36">
        <v>226.66613652000001</v>
      </c>
    </row>
    <row r="22" spans="1:13" x14ac:dyDescent="0.2">
      <c r="A22" s="73">
        <v>7</v>
      </c>
      <c r="B22" s="43" t="s">
        <v>194</v>
      </c>
      <c r="C22" s="43">
        <v>1107.6999999999998</v>
      </c>
      <c r="D22" s="43">
        <v>1033.3999999999996</v>
      </c>
      <c r="E22" s="43">
        <v>1147.7616840000005</v>
      </c>
      <c r="F22" s="43">
        <v>197.44150013399565</v>
      </c>
      <c r="G22" s="43">
        <v>3486.3031841339994</v>
      </c>
      <c r="H22" s="43">
        <v>707.62734545446267</v>
      </c>
      <c r="I22" s="43">
        <v>869.40477600436918</v>
      </c>
      <c r="J22" s="43">
        <v>898.62918882103804</v>
      </c>
      <c r="K22" s="43">
        <v>1040.13697250107</v>
      </c>
      <c r="L22" s="43">
        <v>3515.7982827809383</v>
      </c>
    </row>
    <row r="23" spans="1:13" x14ac:dyDescent="0.2">
      <c r="A23" s="63">
        <v>8</v>
      </c>
      <c r="B23" s="20" t="s">
        <v>5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</row>
    <row r="24" spans="1:13" x14ac:dyDescent="0.2">
      <c r="A24" s="73">
        <v>9</v>
      </c>
      <c r="B24" s="43" t="s">
        <v>195</v>
      </c>
      <c r="C24" s="43">
        <v>1107.6999999999998</v>
      </c>
      <c r="D24" s="43">
        <v>1033.3999999999996</v>
      </c>
      <c r="E24" s="43">
        <v>1147.7616840000005</v>
      </c>
      <c r="F24" s="43">
        <v>197.44150013399565</v>
      </c>
      <c r="G24" s="43">
        <v>3486.3031841339994</v>
      </c>
      <c r="H24" s="43">
        <v>707.62734545446267</v>
      </c>
      <c r="I24" s="43">
        <v>869.40477600436918</v>
      </c>
      <c r="J24" s="43">
        <v>898.62918882103804</v>
      </c>
      <c r="K24" s="43">
        <v>1040.13697250107</v>
      </c>
      <c r="L24" s="43">
        <v>3515.7982827809383</v>
      </c>
    </row>
    <row r="25" spans="1:13" s="29" customFormat="1" x14ac:dyDescent="0.2">
      <c r="A25" s="69"/>
      <c r="B25" s="22" t="s">
        <v>196</v>
      </c>
      <c r="C25" s="66">
        <v>0.14663366074501599</v>
      </c>
      <c r="D25" s="66">
        <v>0.13415204071035408</v>
      </c>
      <c r="E25" s="66">
        <v>0.14592540544663979</v>
      </c>
      <c r="F25" s="66">
        <v>2.6562424132929991E-2</v>
      </c>
      <c r="G25" s="66">
        <v>0.11409586040299301</v>
      </c>
      <c r="H25" s="66">
        <v>9.6060184002506308E-2</v>
      </c>
      <c r="I25" s="66">
        <v>0.114005346971462</v>
      </c>
      <c r="J25" s="66">
        <v>0.11321169986154986</v>
      </c>
      <c r="K25" s="66">
        <v>0.12766574200986067</v>
      </c>
      <c r="L25" s="66">
        <v>0.11313021934881452</v>
      </c>
      <c r="M25" s="307"/>
    </row>
    <row r="26" spans="1:13" s="29" customFormat="1" ht="4.5" customHeight="1" x14ac:dyDescent="0.2">
      <c r="A26" s="69"/>
      <c r="B26" s="22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307"/>
    </row>
    <row r="27" spans="1:13" x14ac:dyDescent="0.2">
      <c r="A27" s="63">
        <v>10</v>
      </c>
      <c r="B27" s="70" t="s">
        <v>25</v>
      </c>
      <c r="C27" s="36">
        <v>360.7</v>
      </c>
      <c r="D27" s="36">
        <v>305.60000000000002</v>
      </c>
      <c r="E27" s="251">
        <v>346.30000000000007</v>
      </c>
      <c r="F27" s="251">
        <v>89.948681900746806</v>
      </c>
      <c r="G27" s="36">
        <v>1102.5486819007469</v>
      </c>
      <c r="H27" s="36">
        <v>226.8</v>
      </c>
      <c r="I27" s="36">
        <v>227.5</v>
      </c>
      <c r="J27" s="251">
        <v>296.90000000000009</v>
      </c>
      <c r="K27" s="251">
        <v>299.6579999999999</v>
      </c>
      <c r="L27" s="36">
        <v>1050.8579999999999</v>
      </c>
    </row>
    <row r="28" spans="1:13" x14ac:dyDescent="0.2">
      <c r="A28" s="73">
        <v>11</v>
      </c>
      <c r="B28" s="43" t="s">
        <v>197</v>
      </c>
      <c r="C28" s="43">
        <v>746.99999999999977</v>
      </c>
      <c r="D28" s="43">
        <v>727.79999999999961</v>
      </c>
      <c r="E28" s="43">
        <v>801.46168400000045</v>
      </c>
      <c r="F28" s="43">
        <v>107.49281823324884</v>
      </c>
      <c r="G28" s="43">
        <v>2383.7545022332524</v>
      </c>
      <c r="H28" s="43">
        <v>480.82734545446266</v>
      </c>
      <c r="I28" s="43">
        <v>641.90477600436918</v>
      </c>
      <c r="J28" s="43">
        <v>601.72918882103795</v>
      </c>
      <c r="K28" s="43">
        <v>740.47897250107007</v>
      </c>
      <c r="L28" s="43">
        <v>2464.9402827809381</v>
      </c>
    </row>
    <row r="29" spans="1:13" x14ac:dyDescent="0.2">
      <c r="A29" s="71">
        <v>12</v>
      </c>
      <c r="B29" s="25" t="s">
        <v>26</v>
      </c>
      <c r="C29" s="64">
        <v>0</v>
      </c>
      <c r="D29" s="64">
        <v>0</v>
      </c>
      <c r="E29" s="64"/>
      <c r="F29" s="64">
        <v>0</v>
      </c>
      <c r="G29" s="36">
        <v>0</v>
      </c>
      <c r="H29" s="64">
        <v>0</v>
      </c>
      <c r="I29" s="64">
        <v>0</v>
      </c>
      <c r="J29" s="64">
        <v>0</v>
      </c>
      <c r="K29" s="64">
        <v>0</v>
      </c>
      <c r="L29" s="36">
        <v>0</v>
      </c>
    </row>
    <row r="30" spans="1:13" x14ac:dyDescent="0.2">
      <c r="A30" s="73">
        <v>13</v>
      </c>
      <c r="B30" s="43" t="s">
        <v>198</v>
      </c>
      <c r="C30" s="43">
        <v>746.99999999999977</v>
      </c>
      <c r="D30" s="43">
        <v>727.79999999999961</v>
      </c>
      <c r="E30" s="43">
        <v>801.46168400000045</v>
      </c>
      <c r="F30" s="43">
        <v>107.49281823324884</v>
      </c>
      <c r="G30" s="43">
        <v>2383.7545022332524</v>
      </c>
      <c r="H30" s="43">
        <v>480.82734545446266</v>
      </c>
      <c r="I30" s="43">
        <v>641.90477600436918</v>
      </c>
      <c r="J30" s="43">
        <v>601.72918882103795</v>
      </c>
      <c r="K30" s="43">
        <v>740.47897250107007</v>
      </c>
      <c r="L30" s="43">
        <v>2464.9402827809381</v>
      </c>
    </row>
    <row r="31" spans="1:13" x14ac:dyDescent="0.2">
      <c r="A31" s="63">
        <v>14</v>
      </c>
      <c r="B31" s="70" t="s">
        <v>10</v>
      </c>
      <c r="C31" s="36">
        <v>5.6</v>
      </c>
      <c r="D31" s="36">
        <v>24.6</v>
      </c>
      <c r="E31" s="251">
        <v>1.1000000000000014</v>
      </c>
      <c r="F31" s="251">
        <v>3.7349999999999994</v>
      </c>
      <c r="G31" s="36">
        <v>35.035000000000004</v>
      </c>
      <c r="H31" s="36">
        <v>9.1</v>
      </c>
      <c r="I31" s="36">
        <v>15.6</v>
      </c>
      <c r="J31" s="251">
        <v>11.000000000000002</v>
      </c>
      <c r="K31" s="251">
        <v>13.891999999999994</v>
      </c>
      <c r="L31" s="36">
        <v>49.591999999999999</v>
      </c>
    </row>
    <row r="32" spans="1:13" x14ac:dyDescent="0.2">
      <c r="A32" s="73">
        <v>15</v>
      </c>
      <c r="B32" s="43" t="s">
        <v>199</v>
      </c>
      <c r="C32" s="43">
        <v>741.39999999999975</v>
      </c>
      <c r="D32" s="43">
        <v>703.19999999999959</v>
      </c>
      <c r="E32" s="43">
        <v>800.36168400000042</v>
      </c>
      <c r="F32" s="43">
        <v>103.75781823324884</v>
      </c>
      <c r="G32" s="43">
        <v>2348.7195022332526</v>
      </c>
      <c r="H32" s="43">
        <v>471.72734545446264</v>
      </c>
      <c r="I32" s="43">
        <v>626.30477600436916</v>
      </c>
      <c r="J32" s="43">
        <v>590.72918882103795</v>
      </c>
      <c r="K32" s="43">
        <v>726.58697250107014</v>
      </c>
      <c r="L32" s="43">
        <v>2415.348282780938</v>
      </c>
    </row>
    <row r="33" spans="1:13" s="29" customFormat="1" x14ac:dyDescent="0.2">
      <c r="A33" s="69"/>
      <c r="B33" s="22" t="s">
        <v>200</v>
      </c>
      <c r="C33" s="66">
        <v>9.814407879060652E-2</v>
      </c>
      <c r="D33" s="66">
        <v>9.1286737979021648E-2</v>
      </c>
      <c r="E33" s="66">
        <v>0.10175727668014348</v>
      </c>
      <c r="F33" s="66">
        <v>1.3958864641671509E-2</v>
      </c>
      <c r="G33" s="66">
        <v>7.6866284513679967E-2</v>
      </c>
      <c r="H33" s="66">
        <v>6.403683505796004E-2</v>
      </c>
      <c r="I33" s="66">
        <v>8.2127560451661308E-2</v>
      </c>
      <c r="J33" s="66">
        <v>7.4421637374148114E-2</v>
      </c>
      <c r="K33" s="66">
        <v>8.9180816980286626E-2</v>
      </c>
      <c r="L33" s="66">
        <v>7.7720295380158913E-2</v>
      </c>
      <c r="M33" s="307"/>
    </row>
    <row r="34" spans="1:13" x14ac:dyDescent="0.2">
      <c r="A34" s="72"/>
      <c r="B34" s="229" t="s">
        <v>192</v>
      </c>
      <c r="C34" s="12"/>
      <c r="D34" s="12"/>
      <c r="E34" s="12"/>
      <c r="G34" s="12"/>
      <c r="H34" s="305">
        <v>6.1946548239518506E-2</v>
      </c>
      <c r="I34" s="305">
        <v>8.7848539834567418E-3</v>
      </c>
      <c r="J34" s="305">
        <v>-0.14509381945492805</v>
      </c>
      <c r="K34" s="305">
        <v>7.4362417232464395E-2</v>
      </c>
      <c r="L34" s="305">
        <v>0</v>
      </c>
    </row>
    <row r="35" spans="1:13" x14ac:dyDescent="0.2">
      <c r="C35" s="11"/>
      <c r="D35" s="11"/>
      <c r="E35" s="11"/>
      <c r="F35" s="11"/>
      <c r="G35" s="11"/>
      <c r="H35" s="11"/>
      <c r="I35" s="11"/>
      <c r="J35" s="11"/>
      <c r="K35" s="11"/>
    </row>
    <row r="36" spans="1:13" x14ac:dyDescent="0.2">
      <c r="C36" s="222"/>
      <c r="D36" s="222"/>
      <c r="E36" s="222"/>
      <c r="F36" s="222"/>
      <c r="G36" s="222"/>
      <c r="H36" s="222"/>
      <c r="I36" s="222"/>
      <c r="J36" s="222"/>
      <c r="K36" s="222"/>
    </row>
    <row r="37" spans="1:13" x14ac:dyDescent="0.2">
      <c r="C37" s="5" t="s">
        <v>185</v>
      </c>
      <c r="D37" s="5" t="s">
        <v>185</v>
      </c>
      <c r="E37" s="5" t="s">
        <v>185</v>
      </c>
      <c r="F37" s="5" t="s">
        <v>185</v>
      </c>
      <c r="G37" s="5" t="s">
        <v>185</v>
      </c>
      <c r="H37" s="5" t="s">
        <v>185</v>
      </c>
      <c r="I37" s="5" t="s">
        <v>185</v>
      </c>
      <c r="J37" s="5" t="s">
        <v>185</v>
      </c>
      <c r="K37" s="5" t="s">
        <v>185</v>
      </c>
      <c r="L37" s="5" t="s">
        <v>185</v>
      </c>
    </row>
    <row r="38" spans="1:13" x14ac:dyDescent="0.2">
      <c r="A38" s="313" t="s">
        <v>144</v>
      </c>
      <c r="B38" s="313"/>
      <c r="C38" s="40" t="s">
        <v>180</v>
      </c>
      <c r="D38" s="40" t="s">
        <v>181</v>
      </c>
      <c r="E38" s="40" t="s">
        <v>182</v>
      </c>
      <c r="F38" s="40" t="s">
        <v>183</v>
      </c>
      <c r="G38" s="40" t="s">
        <v>184</v>
      </c>
      <c r="H38" s="40" t="s">
        <v>186</v>
      </c>
      <c r="I38" s="40" t="s">
        <v>181</v>
      </c>
      <c r="J38" s="40" t="s">
        <v>202</v>
      </c>
      <c r="K38" s="40" t="s">
        <v>202</v>
      </c>
      <c r="L38" s="40" t="s">
        <v>206</v>
      </c>
    </row>
    <row r="39" spans="1:13" x14ac:dyDescent="0.2">
      <c r="A39" s="10"/>
      <c r="B39" s="10"/>
    </row>
    <row r="40" spans="1:13" x14ac:dyDescent="0.2">
      <c r="A40" s="63" t="s">
        <v>34</v>
      </c>
      <c r="B40" s="20" t="s">
        <v>18</v>
      </c>
      <c r="C40" s="68">
        <v>112.92989890578419</v>
      </c>
      <c r="D40" s="68">
        <v>115.06371190446113</v>
      </c>
      <c r="E40" s="68">
        <v>116.67026256555741</v>
      </c>
      <c r="F40" s="68">
        <v>110.91043213837335</v>
      </c>
      <c r="G40" s="68">
        <v>455.5743055141761</v>
      </c>
      <c r="H40" s="68">
        <v>114.29747570026758</v>
      </c>
      <c r="I40" s="68">
        <v>118.60186210550613</v>
      </c>
      <c r="J40" s="68">
        <v>122.64564905682832</v>
      </c>
      <c r="K40" s="68">
        <v>126.62589558538795</v>
      </c>
      <c r="L40" s="68">
        <v>482.17088244799004</v>
      </c>
    </row>
    <row r="41" spans="1:13" x14ac:dyDescent="0.2">
      <c r="A41" s="63" t="s">
        <v>27</v>
      </c>
      <c r="B41" s="20" t="s">
        <v>190</v>
      </c>
      <c r="C41" s="68">
        <v>2.9599586962676749</v>
      </c>
      <c r="D41" s="68">
        <v>1.0485866361633052</v>
      </c>
      <c r="E41" s="68">
        <v>2.9726041419556175</v>
      </c>
      <c r="F41" s="68">
        <v>-3.4016299932633101</v>
      </c>
      <c r="G41" s="68">
        <v>3.5795194811232878</v>
      </c>
      <c r="H41" s="68">
        <v>3.1431587890458279</v>
      </c>
      <c r="I41" s="68">
        <v>3.2567265103467951</v>
      </c>
      <c r="J41" s="68">
        <v>0.99937274408202914</v>
      </c>
      <c r="K41" s="68">
        <v>4.1528168581939777</v>
      </c>
      <c r="L41" s="68">
        <v>11.552074901668629</v>
      </c>
    </row>
    <row r="42" spans="1:13" x14ac:dyDescent="0.2">
      <c r="A42" s="73">
        <v>1</v>
      </c>
      <c r="B42" s="43" t="s">
        <v>19</v>
      </c>
      <c r="C42" s="43">
        <v>115.88985760205186</v>
      </c>
      <c r="D42" s="43">
        <v>116.11229854062444</v>
      </c>
      <c r="E42" s="43">
        <v>119.64286670751302</v>
      </c>
      <c r="F42" s="43">
        <v>107.50880214511004</v>
      </c>
      <c r="G42" s="43">
        <v>459.15382499529937</v>
      </c>
      <c r="H42" s="43">
        <v>117.44063448931341</v>
      </c>
      <c r="I42" s="43">
        <v>121.85858861585292</v>
      </c>
      <c r="J42" s="43">
        <v>123.64502180091034</v>
      </c>
      <c r="K42" s="43">
        <v>130.77871244358192</v>
      </c>
      <c r="L42" s="43">
        <v>493.72295734965866</v>
      </c>
    </row>
    <row r="43" spans="1:13" x14ac:dyDescent="0.2">
      <c r="A43" s="63" t="s">
        <v>35</v>
      </c>
      <c r="B43" s="20" t="s">
        <v>20</v>
      </c>
      <c r="C43" s="68">
        <v>10.364340222840298</v>
      </c>
      <c r="D43" s="68">
        <v>8.5589763891962072</v>
      </c>
      <c r="E43" s="68">
        <v>9.7572069494591336</v>
      </c>
      <c r="F43" s="68">
        <v>4.3658577172529061</v>
      </c>
      <c r="G43" s="68">
        <v>33.046381278748548</v>
      </c>
      <c r="H43" s="68">
        <v>5.6425376255882611</v>
      </c>
      <c r="I43" s="68">
        <v>4.5955272227156945</v>
      </c>
      <c r="J43" s="68">
        <v>7.0224364803438588</v>
      </c>
      <c r="K43" s="68">
        <v>3.4814964980895069</v>
      </c>
      <c r="L43" s="68">
        <v>20.741997826737322</v>
      </c>
    </row>
    <row r="44" spans="1:13" x14ac:dyDescent="0.2">
      <c r="A44" s="63" t="s">
        <v>36</v>
      </c>
      <c r="B44" s="20" t="s">
        <v>21</v>
      </c>
      <c r="C44" s="68">
        <v>-0.30496544143363924</v>
      </c>
      <c r="D44" s="68">
        <v>0.77673084160244821</v>
      </c>
      <c r="E44" s="68">
        <v>0.34710048364152418</v>
      </c>
      <c r="F44" s="68">
        <v>9.1531572100727097</v>
      </c>
      <c r="G44" s="68">
        <v>9.9720230938830419</v>
      </c>
      <c r="H44" s="68">
        <v>-0.60046321992810103</v>
      </c>
      <c r="I44" s="68">
        <v>0.35770296727335965</v>
      </c>
      <c r="J44" s="68">
        <v>0.79728324573326215</v>
      </c>
      <c r="K44" s="68">
        <v>7.8852706148644431</v>
      </c>
      <c r="L44" s="68">
        <v>8.4397936079429634</v>
      </c>
    </row>
    <row r="45" spans="1:13" x14ac:dyDescent="0.2">
      <c r="A45" s="63" t="s">
        <v>37</v>
      </c>
      <c r="B45" s="20" t="s">
        <v>22</v>
      </c>
      <c r="C45" s="68">
        <v>69.90564397427417</v>
      </c>
      <c r="D45" s="68">
        <v>72.396019222871999</v>
      </c>
      <c r="E45" s="68">
        <v>73.152052968711814</v>
      </c>
      <c r="F45" s="68">
        <v>75.927195667814729</v>
      </c>
      <c r="G45" s="68">
        <v>291.38091183367271</v>
      </c>
      <c r="H45" s="68">
        <v>79.406373872946375</v>
      </c>
      <c r="I45" s="68">
        <v>80.776172493589101</v>
      </c>
      <c r="J45" s="68">
        <v>79.54909035529316</v>
      </c>
      <c r="K45" s="68">
        <v>86.995401198093091</v>
      </c>
      <c r="L45" s="68">
        <v>326.72703791992171</v>
      </c>
    </row>
    <row r="46" spans="1:13" x14ac:dyDescent="0.2">
      <c r="A46" s="63" t="s">
        <v>38</v>
      </c>
      <c r="B46" s="20" t="s">
        <v>2</v>
      </c>
      <c r="C46" s="68">
        <v>17.459480353291077</v>
      </c>
      <c r="D46" s="68">
        <v>16.730857424695067</v>
      </c>
      <c r="E46" s="68">
        <v>17.315831420410952</v>
      </c>
      <c r="F46" s="68">
        <v>12.735716871117569</v>
      </c>
      <c r="G46" s="68">
        <v>64.241886069514663</v>
      </c>
      <c r="H46" s="68">
        <v>18.245502382301101</v>
      </c>
      <c r="I46" s="68">
        <v>19.112450542976848</v>
      </c>
      <c r="J46" s="68">
        <v>18.982084518722043</v>
      </c>
      <c r="K46" s="68">
        <v>13.309339963680692</v>
      </c>
      <c r="L46" s="68">
        <v>69.649377407680674</v>
      </c>
    </row>
    <row r="47" spans="1:13" x14ac:dyDescent="0.2">
      <c r="A47" s="73">
        <v>2</v>
      </c>
      <c r="B47" s="43" t="s">
        <v>23</v>
      </c>
      <c r="C47" s="43">
        <v>97.424499108971901</v>
      </c>
      <c r="D47" s="43">
        <v>98.462583878365734</v>
      </c>
      <c r="E47" s="43">
        <v>100.57219182222343</v>
      </c>
      <c r="F47" s="43">
        <v>102.18192746625792</v>
      </c>
      <c r="G47" s="43">
        <v>398.64120227581896</v>
      </c>
      <c r="H47" s="43">
        <v>102.69395066090763</v>
      </c>
      <c r="I47" s="43">
        <v>104.841853226555</v>
      </c>
      <c r="J47" s="43">
        <v>106.35089460009233</v>
      </c>
      <c r="K47" s="43">
        <v>111.67150827472773</v>
      </c>
      <c r="L47" s="43">
        <v>425.55820676228268</v>
      </c>
    </row>
    <row r="48" spans="1:13" x14ac:dyDescent="0.2">
      <c r="A48" s="73">
        <v>3</v>
      </c>
      <c r="B48" s="43" t="s">
        <v>33</v>
      </c>
      <c r="C48" s="43">
        <v>18.465358493079961</v>
      </c>
      <c r="D48" s="43">
        <v>17.649714662258702</v>
      </c>
      <c r="E48" s="43">
        <v>19.070674885289591</v>
      </c>
      <c r="F48" s="43">
        <v>5.3268746788521213</v>
      </c>
      <c r="G48" s="43">
        <v>60.512622719480419</v>
      </c>
      <c r="H48" s="43">
        <v>14.746683828405779</v>
      </c>
      <c r="I48" s="43">
        <v>17.016735389297921</v>
      </c>
      <c r="J48" s="43">
        <v>17.294127200818011</v>
      </c>
      <c r="K48" s="43">
        <v>19.107204168854196</v>
      </c>
      <c r="L48" s="43">
        <v>68.164750587375977</v>
      </c>
    </row>
    <row r="49" spans="1:12" x14ac:dyDescent="0.2">
      <c r="A49" s="65"/>
      <c r="B49" s="22" t="s">
        <v>103</v>
      </c>
      <c r="C49" s="66">
        <v>0.16351168886182524</v>
      </c>
      <c r="D49" s="66">
        <v>0.1533907986291411</v>
      </c>
      <c r="E49" s="66">
        <v>0.16345788949068077</v>
      </c>
      <c r="F49" s="66">
        <v>4.8028617111564767E-2</v>
      </c>
      <c r="G49" s="66">
        <v>0.13282711949960366</v>
      </c>
      <c r="H49" s="66">
        <v>0.1290202057224546</v>
      </c>
      <c r="I49" s="66">
        <v>0.14347780959931417</v>
      </c>
      <c r="J49" s="66">
        <v>0.14100889296777835</v>
      </c>
      <c r="K49" s="66">
        <v>0.15089491829867918</v>
      </c>
      <c r="L49" s="66">
        <v>0.14137052457689345</v>
      </c>
    </row>
    <row r="50" spans="1:12" x14ac:dyDescent="0.2">
      <c r="A50" s="65"/>
      <c r="B50" s="22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x14ac:dyDescent="0.2">
      <c r="A51" s="63">
        <v>4</v>
      </c>
      <c r="B51" s="20" t="s">
        <v>3</v>
      </c>
      <c r="C51" s="68">
        <v>1.6474113551954435</v>
      </c>
      <c r="D51" s="68">
        <v>1.9209151198091314</v>
      </c>
      <c r="E51" s="68">
        <v>1.7829691510132994</v>
      </c>
      <c r="F51" s="68">
        <v>1.8870451240662205</v>
      </c>
      <c r="G51" s="68">
        <v>7.2383407500840953</v>
      </c>
      <c r="H51" s="68">
        <v>2.8037132775454223</v>
      </c>
      <c r="I51" s="68">
        <v>2.6656647213327762</v>
      </c>
      <c r="J51" s="68">
        <v>2.4706509882315628</v>
      </c>
      <c r="K51" s="68">
        <v>2.1570715234502118</v>
      </c>
      <c r="L51" s="68">
        <v>10.097100510559972</v>
      </c>
    </row>
    <row r="52" spans="1:12" x14ac:dyDescent="0.2">
      <c r="A52" s="73">
        <v>5</v>
      </c>
      <c r="B52" s="43" t="s">
        <v>28</v>
      </c>
      <c r="C52" s="43">
        <v>16.817947137884516</v>
      </c>
      <c r="D52" s="43">
        <v>15.728799542449572</v>
      </c>
      <c r="E52" s="43">
        <v>17.28770573427629</v>
      </c>
      <c r="F52" s="43">
        <v>3.4398295547859008</v>
      </c>
      <c r="G52" s="43">
        <v>53.274281969396327</v>
      </c>
      <c r="H52" s="43">
        <v>11.942970550860355</v>
      </c>
      <c r="I52" s="43">
        <v>14.351070667965145</v>
      </c>
      <c r="J52" s="43">
        <v>14.823476212586447</v>
      </c>
      <c r="K52" s="43">
        <v>16.950132645403983</v>
      </c>
      <c r="L52" s="43">
        <v>58.067650076816008</v>
      </c>
    </row>
    <row r="53" spans="1:12" hidden="1" x14ac:dyDescent="0.2">
      <c r="A53" s="249">
        <v>6</v>
      </c>
      <c r="B53" s="20" t="s">
        <v>24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hidden="1" x14ac:dyDescent="0.2">
      <c r="A54" s="250">
        <v>7</v>
      </c>
      <c r="B54" s="43" t="s">
        <v>29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x14ac:dyDescent="0.2">
      <c r="A55" s="63">
        <v>6</v>
      </c>
      <c r="B55" s="20" t="s">
        <v>4</v>
      </c>
      <c r="C55" s="68">
        <v>0.25862265376480192</v>
      </c>
      <c r="D55" s="68">
        <v>0.29276777875784588</v>
      </c>
      <c r="E55" s="68">
        <v>0.26255036583140923</v>
      </c>
      <c r="F55" s="68">
        <v>0.49377961555989486</v>
      </c>
      <c r="G55" s="68">
        <v>1.3077204139139518</v>
      </c>
      <c r="H55" s="68">
        <v>0.96353400407067369</v>
      </c>
      <c r="I55" s="68">
        <v>0.82982422716541959</v>
      </c>
      <c r="J55" s="68">
        <v>0.93855380223983631</v>
      </c>
      <c r="K55" s="68">
        <v>0.78434372783228523</v>
      </c>
      <c r="L55" s="68">
        <v>3.5162557613082153</v>
      </c>
    </row>
    <row r="56" spans="1:12" x14ac:dyDescent="0.2">
      <c r="A56" s="73">
        <v>7</v>
      </c>
      <c r="B56" s="43" t="s">
        <v>194</v>
      </c>
      <c r="C56" s="43">
        <v>16.559324484119713</v>
      </c>
      <c r="D56" s="43">
        <v>15.436031763691727</v>
      </c>
      <c r="E56" s="43">
        <v>17.025155368444882</v>
      </c>
      <c r="F56" s="43">
        <v>2.9460499392260058</v>
      </c>
      <c r="G56" s="43">
        <v>51.966561555482372</v>
      </c>
      <c r="H56" s="43">
        <v>10.979436546789682</v>
      </c>
      <c r="I56" s="43">
        <v>13.521246440799725</v>
      </c>
      <c r="J56" s="43">
        <v>13.884922410346611</v>
      </c>
      <c r="K56" s="43">
        <v>16.165788917571696</v>
      </c>
      <c r="L56" s="43">
        <v>54.551394315507792</v>
      </c>
    </row>
    <row r="57" spans="1:12" x14ac:dyDescent="0.2">
      <c r="A57" s="63">
        <v>8</v>
      </c>
      <c r="B57" s="20" t="s">
        <v>5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</row>
    <row r="58" spans="1:12" x14ac:dyDescent="0.2">
      <c r="A58" s="73">
        <v>9</v>
      </c>
      <c r="B58" s="43" t="s">
        <v>195</v>
      </c>
      <c r="C58" s="43">
        <v>16.559324484119713</v>
      </c>
      <c r="D58" s="43">
        <v>15.436031763691727</v>
      </c>
      <c r="E58" s="43">
        <v>17.025155368444882</v>
      </c>
      <c r="F58" s="43">
        <v>2.9460499392260058</v>
      </c>
      <c r="G58" s="43">
        <v>51.966561555482372</v>
      </c>
      <c r="H58" s="43">
        <v>10.979436546789682</v>
      </c>
      <c r="I58" s="43">
        <v>13.521246440799725</v>
      </c>
      <c r="J58" s="43">
        <v>13.884922410346611</v>
      </c>
      <c r="K58" s="43">
        <v>16.165788917571696</v>
      </c>
      <c r="L58" s="43">
        <v>54.551394315507792</v>
      </c>
    </row>
    <row r="59" spans="1:12" x14ac:dyDescent="0.2">
      <c r="A59" s="69"/>
      <c r="B59" s="22" t="s">
        <v>196</v>
      </c>
      <c r="C59" s="66">
        <v>0.14663366074501602</v>
      </c>
      <c r="D59" s="66">
        <v>0.13415204071035411</v>
      </c>
      <c r="E59" s="66">
        <v>0.14592540544663976</v>
      </c>
      <c r="F59" s="66">
        <v>2.6562424132929842E-2</v>
      </c>
      <c r="G59" s="66">
        <v>0.11406824512816018</v>
      </c>
      <c r="H59" s="66">
        <v>9.6060184002506169E-2</v>
      </c>
      <c r="I59" s="66">
        <v>0.11400534697146207</v>
      </c>
      <c r="J59" s="66">
        <v>0.11321169986154976</v>
      </c>
      <c r="K59" s="66">
        <v>0.12766574200986069</v>
      </c>
      <c r="L59" s="66">
        <v>0.11313705638662667</v>
      </c>
    </row>
    <row r="60" spans="1:12" x14ac:dyDescent="0.2">
      <c r="A60" s="69"/>
      <c r="B60" s="22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x14ac:dyDescent="0.2">
      <c r="A61" s="63">
        <v>10</v>
      </c>
      <c r="B61" s="70" t="s">
        <v>25</v>
      </c>
      <c r="C61" s="68">
        <v>5.3922075845643951</v>
      </c>
      <c r="D61" s="68">
        <v>4.5647874075713109</v>
      </c>
      <c r="E61" s="68">
        <v>5.1367904908145228</v>
      </c>
      <c r="F61" s="68">
        <v>1.3421358157596837</v>
      </c>
      <c r="G61" s="68">
        <v>16.435921298709911</v>
      </c>
      <c r="H61" s="68">
        <v>3.5189937539972429</v>
      </c>
      <c r="I61" s="68">
        <v>3.5381489154212749</v>
      </c>
      <c r="J61" s="68">
        <v>4.5874689081047606</v>
      </c>
      <c r="K61" s="68">
        <v>4.6572789003101356</v>
      </c>
      <c r="L61" s="68">
        <v>16.301890477833414</v>
      </c>
    </row>
    <row r="62" spans="1:12" x14ac:dyDescent="0.2">
      <c r="A62" s="73">
        <v>11</v>
      </c>
      <c r="B62" s="43" t="s">
        <v>197</v>
      </c>
      <c r="C62" s="43">
        <v>11.167116899555317</v>
      </c>
      <c r="D62" s="43">
        <v>10.871244356120416</v>
      </c>
      <c r="E62" s="43">
        <v>11.888364877630359</v>
      </c>
      <c r="F62" s="43">
        <v>1.6039141234663221</v>
      </c>
      <c r="G62" s="43">
        <v>35.530640256772458</v>
      </c>
      <c r="H62" s="43">
        <v>7.4604427927924384</v>
      </c>
      <c r="I62" s="43">
        <v>9.9830975253784509</v>
      </c>
      <c r="J62" s="43">
        <v>9.2974535022418507</v>
      </c>
      <c r="K62" s="43">
        <v>11.50851001726156</v>
      </c>
      <c r="L62" s="43">
        <v>38.249503837674382</v>
      </c>
    </row>
    <row r="63" spans="1:12" x14ac:dyDescent="0.2">
      <c r="A63" s="71">
        <v>12</v>
      </c>
      <c r="B63" s="25" t="s">
        <v>26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</row>
    <row r="64" spans="1:12" x14ac:dyDescent="0.2">
      <c r="A64" s="73">
        <v>13</v>
      </c>
      <c r="B64" s="43" t="s">
        <v>198</v>
      </c>
      <c r="C64" s="43">
        <v>11.167116899555317</v>
      </c>
      <c r="D64" s="43">
        <v>10.871244356120416</v>
      </c>
      <c r="E64" s="43">
        <v>11.888364877630359</v>
      </c>
      <c r="F64" s="43">
        <v>1.6039141234663221</v>
      </c>
      <c r="G64" s="43">
        <v>35.530640256772458</v>
      </c>
      <c r="H64" s="43">
        <v>7.4604427927924384</v>
      </c>
      <c r="I64" s="43">
        <v>9.9830975253784509</v>
      </c>
      <c r="J64" s="43">
        <v>9.2974535022418507</v>
      </c>
      <c r="K64" s="43">
        <v>11.50851001726156</v>
      </c>
      <c r="L64" s="43">
        <v>38.249503837674382</v>
      </c>
    </row>
    <row r="65" spans="1:12" x14ac:dyDescent="0.2">
      <c r="A65" s="63">
        <v>14</v>
      </c>
      <c r="B65" s="70" t="s">
        <v>10</v>
      </c>
      <c r="C65" s="68">
        <v>8.3716003530802927E-2</v>
      </c>
      <c r="D65" s="68">
        <v>0.36745343660423513</v>
      </c>
      <c r="E65" s="68">
        <v>1.6316689401952009E-2</v>
      </c>
      <c r="F65" s="68">
        <v>5.5730413897491456E-2</v>
      </c>
      <c r="G65" s="68">
        <v>0.52321654343448154</v>
      </c>
      <c r="H65" s="68">
        <v>0.14119419383322271</v>
      </c>
      <c r="I65" s="68">
        <v>0.24261592562888742</v>
      </c>
      <c r="J65" s="68">
        <v>0.16996348261755595</v>
      </c>
      <c r="K65" s="68">
        <v>0.215909198096191</v>
      </c>
      <c r="L65" s="68">
        <v>0.76968280017585711</v>
      </c>
    </row>
    <row r="66" spans="1:12" x14ac:dyDescent="0.2">
      <c r="A66" s="73">
        <v>15</v>
      </c>
      <c r="B66" s="43" t="s">
        <v>199</v>
      </c>
      <c r="C66" s="43">
        <v>11.083400896024514</v>
      </c>
      <c r="D66" s="43">
        <v>10.503790919516181</v>
      </c>
      <c r="E66" s="43">
        <v>11.872048188228407</v>
      </c>
      <c r="F66" s="43">
        <v>1.5481837095688307</v>
      </c>
      <c r="G66" s="43">
        <v>35.007423713337978</v>
      </c>
      <c r="H66" s="43">
        <v>7.3192485989592155</v>
      </c>
      <c r="I66" s="43">
        <v>9.7404815997495628</v>
      </c>
      <c r="J66" s="43">
        <v>9.127490019624295</v>
      </c>
      <c r="K66" s="43">
        <v>11.292600819165369</v>
      </c>
      <c r="L66" s="43">
        <v>37.479821037498525</v>
      </c>
    </row>
    <row r="67" spans="1:12" x14ac:dyDescent="0.2">
      <c r="A67" s="69"/>
      <c r="B67" s="22" t="s">
        <v>200</v>
      </c>
      <c r="C67" s="66">
        <v>9.8144078790606534E-2</v>
      </c>
      <c r="D67" s="66">
        <v>9.1286737979021676E-2</v>
      </c>
      <c r="E67" s="66">
        <v>0.10175727668014344</v>
      </c>
      <c r="F67" s="66">
        <v>1.395886464167136E-2</v>
      </c>
      <c r="G67" s="66">
        <v>7.6842401534975624E-2</v>
      </c>
      <c r="H67" s="66">
        <v>6.4036835057959901E-2</v>
      </c>
      <c r="I67" s="66">
        <v>8.2127560451661391E-2</v>
      </c>
      <c r="J67" s="66">
        <v>7.4421637374148003E-2</v>
      </c>
      <c r="K67" s="66">
        <v>8.918081698028664E-2</v>
      </c>
      <c r="L67" s="66">
        <v>7.7731406855621007E-2</v>
      </c>
    </row>
    <row r="68" spans="1:12" x14ac:dyDescent="0.2">
      <c r="B68" s="228" t="s">
        <v>193</v>
      </c>
    </row>
    <row r="72" spans="1:12" x14ac:dyDescent="0.2">
      <c r="F72" s="226"/>
    </row>
    <row r="74" spans="1:12" x14ac:dyDescent="0.2">
      <c r="F74" s="31"/>
    </row>
    <row r="88" spans="10:11" x14ac:dyDescent="0.2">
      <c r="J88" s="232"/>
      <c r="K88" s="232"/>
    </row>
  </sheetData>
  <mergeCells count="2">
    <mergeCell ref="A4:B4"/>
    <mergeCell ref="A38:B38"/>
  </mergeCells>
  <pageMargins left="0.39370078740157483" right="0.19685039370078741" top="0.39370078740157483" bottom="0.19685039370078741" header="0.31496062992125984" footer="0.31496062992125984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74A8-7198-4A71-99A9-E7A946BA0AB6}">
  <dimension ref="A4:E165"/>
  <sheetViews>
    <sheetView showGridLines="0" zoomScale="90" zoomScaleNormal="90" workbookViewId="0">
      <pane ySplit="4" topLeftCell="A79" activePane="bottomLeft" state="frozen"/>
      <selection activeCell="I16" sqref="I16"/>
      <selection pane="bottomLeft" activeCell="A86" sqref="A86:XFD86"/>
    </sheetView>
  </sheetViews>
  <sheetFormatPr defaultRowHeight="12.75" x14ac:dyDescent="0.2"/>
  <cols>
    <col min="1" max="1" width="9.140625" style="280"/>
    <col min="2" max="2" width="70.42578125" style="1" customWidth="1"/>
    <col min="3" max="4" width="8.7109375" style="1" customWidth="1"/>
    <col min="5" max="5" width="10" style="1" bestFit="1" customWidth="1"/>
    <col min="6" max="16384" width="9.140625" style="1"/>
  </cols>
  <sheetData>
    <row r="4" spans="1:5" x14ac:dyDescent="0.2">
      <c r="A4" s="280" t="s">
        <v>208</v>
      </c>
      <c r="B4" s="281" t="s">
        <v>209</v>
      </c>
      <c r="C4" s="282" t="s">
        <v>184</v>
      </c>
      <c r="D4" s="282" t="s">
        <v>206</v>
      </c>
    </row>
    <row r="5" spans="1:5" x14ac:dyDescent="0.2">
      <c r="B5" s="283"/>
      <c r="C5" s="284"/>
      <c r="D5" s="284"/>
    </row>
    <row r="6" spans="1:5" s="285" customFormat="1" x14ac:dyDescent="0.2">
      <c r="A6" s="280"/>
      <c r="B6" s="285" t="s">
        <v>210</v>
      </c>
      <c r="C6" s="286"/>
      <c r="D6" s="286"/>
    </row>
    <row r="7" spans="1:5" s="285" customFormat="1" x14ac:dyDescent="0.2">
      <c r="A7" s="280"/>
      <c r="B7" s="287" t="s">
        <v>211</v>
      </c>
      <c r="C7" s="288">
        <v>3485.9599999999996</v>
      </c>
      <c r="D7" s="288">
        <v>3515.7982827809401</v>
      </c>
    </row>
    <row r="8" spans="1:5" s="285" customFormat="1" x14ac:dyDescent="0.2">
      <c r="A8" s="280"/>
      <c r="B8" s="285" t="s">
        <v>212</v>
      </c>
      <c r="C8" s="286"/>
      <c r="D8" s="286"/>
      <c r="E8" s="299"/>
    </row>
    <row r="9" spans="1:5" x14ac:dyDescent="0.2">
      <c r="B9" s="1" t="s">
        <v>41</v>
      </c>
      <c r="C9" s="289">
        <v>485.74545448999999</v>
      </c>
      <c r="D9" s="289">
        <v>650.79</v>
      </c>
      <c r="E9" s="302"/>
    </row>
    <row r="10" spans="1:5" x14ac:dyDescent="0.2">
      <c r="B10" s="1" t="s">
        <v>213</v>
      </c>
      <c r="C10" s="289">
        <v>101.36</v>
      </c>
      <c r="D10" s="289">
        <v>36.904000000000003</v>
      </c>
      <c r="E10" s="302"/>
    </row>
    <row r="11" spans="1:5" x14ac:dyDescent="0.2">
      <c r="B11" s="1" t="s">
        <v>214</v>
      </c>
      <c r="C11" s="289">
        <v>-48.085000000000001</v>
      </c>
      <c r="D11" s="289">
        <v>-63.696000000000005</v>
      </c>
      <c r="E11" s="302"/>
    </row>
    <row r="12" spans="1:5" x14ac:dyDescent="0.2">
      <c r="B12" s="1" t="s">
        <v>215</v>
      </c>
      <c r="C12" s="289">
        <v>-91.578000000000003</v>
      </c>
      <c r="D12" s="289">
        <v>-72.037999999999997</v>
      </c>
      <c r="E12" s="302"/>
    </row>
    <row r="13" spans="1:5" x14ac:dyDescent="0.2">
      <c r="B13" s="1" t="s">
        <v>257</v>
      </c>
      <c r="C13" s="289">
        <v>15.861000000000001</v>
      </c>
      <c r="D13" s="289">
        <v>17.54096027496</v>
      </c>
      <c r="E13" s="302"/>
    </row>
    <row r="14" spans="1:5" x14ac:dyDescent="0.2">
      <c r="B14" s="1" t="s">
        <v>258</v>
      </c>
      <c r="C14" s="289">
        <v>-14.291999999999998</v>
      </c>
      <c r="D14" s="289">
        <v>0</v>
      </c>
      <c r="E14" s="302"/>
    </row>
    <row r="15" spans="1:5" x14ac:dyDescent="0.2">
      <c r="B15" s="1" t="s">
        <v>216</v>
      </c>
      <c r="C15" s="289">
        <v>-3.786</v>
      </c>
      <c r="D15" s="289">
        <v>-13.194999999999999</v>
      </c>
      <c r="E15" s="302"/>
    </row>
    <row r="16" spans="1:5" x14ac:dyDescent="0.2">
      <c r="B16" s="1" t="s">
        <v>217</v>
      </c>
      <c r="C16" s="289">
        <v>-27.455992334000001</v>
      </c>
      <c r="D16" s="289">
        <v>-67.081238830373536</v>
      </c>
      <c r="E16" s="302"/>
    </row>
    <row r="17" spans="1:5" x14ac:dyDescent="0.2">
      <c r="B17" s="1" t="s">
        <v>218</v>
      </c>
      <c r="C17" s="289">
        <v>87.692646100000005</v>
      </c>
      <c r="D17" s="289">
        <v>226.66613652000001</v>
      </c>
      <c r="E17" s="302"/>
    </row>
    <row r="18" spans="1:5" hidden="1" x14ac:dyDescent="0.2">
      <c r="B18" s="1" t="s">
        <v>259</v>
      </c>
      <c r="C18" s="289">
        <v>0</v>
      </c>
      <c r="D18" s="289">
        <v>0</v>
      </c>
    </row>
    <row r="19" spans="1:5" x14ac:dyDescent="0.2">
      <c r="B19" s="1" t="s">
        <v>260</v>
      </c>
      <c r="C19" s="289">
        <v>-2.7669601700000013</v>
      </c>
      <c r="D19" s="289">
        <v>-4.3160042255293831</v>
      </c>
      <c r="E19" s="302"/>
    </row>
    <row r="20" spans="1:5" x14ac:dyDescent="0.2">
      <c r="B20" s="1" t="s">
        <v>261</v>
      </c>
      <c r="C20" s="289">
        <v>247.30100000000002</v>
      </c>
      <c r="D20" s="289">
        <v>252.56399999999994</v>
      </c>
      <c r="E20" s="302"/>
    </row>
    <row r="21" spans="1:5" x14ac:dyDescent="0.2">
      <c r="B21" s="1" t="s">
        <v>219</v>
      </c>
      <c r="C21" s="289">
        <v>79.013945140000004</v>
      </c>
      <c r="D21" s="289">
        <v>118.646</v>
      </c>
      <c r="E21" s="302"/>
    </row>
    <row r="22" spans="1:5" hidden="1" x14ac:dyDescent="0.2">
      <c r="B22" s="1" t="s">
        <v>262</v>
      </c>
      <c r="C22" s="289">
        <v>0</v>
      </c>
      <c r="D22" s="289">
        <v>0</v>
      </c>
    </row>
    <row r="23" spans="1:5" x14ac:dyDescent="0.2">
      <c r="B23" s="1" t="s">
        <v>263</v>
      </c>
      <c r="C23" s="289">
        <v>-23.591122830842007</v>
      </c>
      <c r="D23" s="289">
        <v>-35.366</v>
      </c>
      <c r="E23" s="302"/>
    </row>
    <row r="24" spans="1:5" x14ac:dyDescent="0.2">
      <c r="B24" s="1" t="s">
        <v>277</v>
      </c>
      <c r="C24" s="289">
        <v>-77.605157049979411</v>
      </c>
      <c r="D24" s="289">
        <v>-17.773812877379761</v>
      </c>
      <c r="E24" s="302"/>
    </row>
    <row r="25" spans="1:5" s="285" customFormat="1" x14ac:dyDescent="0.2">
      <c r="A25" s="280"/>
      <c r="B25" s="290" t="s">
        <v>221</v>
      </c>
      <c r="C25" s="291">
        <v>727.81381334517857</v>
      </c>
      <c r="D25" s="291">
        <v>1029.6450408616772</v>
      </c>
    </row>
    <row r="26" spans="1:5" s="285" customFormat="1" x14ac:dyDescent="0.2">
      <c r="A26" s="280"/>
      <c r="C26" s="286"/>
      <c r="D26" s="286"/>
    </row>
    <row r="27" spans="1:5" s="295" customFormat="1" x14ac:dyDescent="0.2">
      <c r="A27" s="292"/>
      <c r="B27" s="293" t="s">
        <v>222</v>
      </c>
      <c r="C27" s="294">
        <v>4213.7738133451785</v>
      </c>
      <c r="D27" s="294">
        <v>4545.4433236426175</v>
      </c>
    </row>
    <row r="28" spans="1:5" x14ac:dyDescent="0.2">
      <c r="C28" s="296"/>
      <c r="D28" s="296"/>
    </row>
    <row r="29" spans="1:5" x14ac:dyDescent="0.2">
      <c r="B29" s="297" t="s">
        <v>223</v>
      </c>
      <c r="C29" s="296"/>
      <c r="D29" s="296"/>
    </row>
    <row r="30" spans="1:5" x14ac:dyDescent="0.2">
      <c r="B30" s="1" t="s">
        <v>224</v>
      </c>
      <c r="C30" s="296">
        <v>-17.525355783199988</v>
      </c>
      <c r="D30" s="296">
        <v>-50.618049981500029</v>
      </c>
    </row>
    <row r="31" spans="1:5" x14ac:dyDescent="0.2">
      <c r="B31" s="1" t="s">
        <v>225</v>
      </c>
      <c r="C31" s="296">
        <v>3.1698328863725012</v>
      </c>
      <c r="D31" s="296">
        <v>-133.35796378255503</v>
      </c>
    </row>
    <row r="32" spans="1:5" x14ac:dyDescent="0.2">
      <c r="B32" s="1" t="s">
        <v>226</v>
      </c>
      <c r="C32" s="296">
        <v>131.92500000000001</v>
      </c>
      <c r="D32" s="296">
        <v>66.776169179999854</v>
      </c>
    </row>
    <row r="33" spans="1:4" x14ac:dyDescent="0.2">
      <c r="B33" s="1" t="s">
        <v>227</v>
      </c>
      <c r="C33" s="296">
        <v>34.267239003475993</v>
      </c>
      <c r="D33" s="296">
        <v>-1221.995208736229</v>
      </c>
    </row>
    <row r="34" spans="1:4" x14ac:dyDescent="0.2">
      <c r="B34" s="1" t="s">
        <v>228</v>
      </c>
      <c r="C34" s="296">
        <v>-136.75372735000002</v>
      </c>
      <c r="D34" s="296">
        <v>-467.62886834471681</v>
      </c>
    </row>
    <row r="35" spans="1:4" x14ac:dyDescent="0.2">
      <c r="B35" s="1" t="s">
        <v>229</v>
      </c>
      <c r="C35" s="296">
        <v>129.69871892035013</v>
      </c>
      <c r="D35" s="296">
        <v>76.512708195549948</v>
      </c>
    </row>
    <row r="36" spans="1:4" x14ac:dyDescent="0.2">
      <c r="B36" s="1" t="s">
        <v>230</v>
      </c>
      <c r="C36" s="296">
        <v>6.8230000000000022</v>
      </c>
      <c r="D36" s="296">
        <v>-275.94256147293351</v>
      </c>
    </row>
    <row r="37" spans="1:4" x14ac:dyDescent="0.2">
      <c r="B37" s="1" t="s">
        <v>231</v>
      </c>
      <c r="C37" s="296">
        <v>0.60999999999999943</v>
      </c>
      <c r="D37" s="296">
        <v>0.87109340000000091</v>
      </c>
    </row>
    <row r="38" spans="1:4" x14ac:dyDescent="0.2">
      <c r="B38" s="1" t="s">
        <v>232</v>
      </c>
      <c r="C38" s="296">
        <v>-5.8566341835250002</v>
      </c>
      <c r="D38" s="296">
        <v>-3.227689999999984</v>
      </c>
    </row>
    <row r="39" spans="1:4" x14ac:dyDescent="0.2">
      <c r="B39" s="1" t="s">
        <v>233</v>
      </c>
      <c r="C39" s="296">
        <v>-10.23</v>
      </c>
      <c r="D39" s="296">
        <v>-53.655999999999992</v>
      </c>
    </row>
    <row r="40" spans="1:4" x14ac:dyDescent="0.2">
      <c r="B40" s="1" t="s">
        <v>234</v>
      </c>
      <c r="C40" s="296">
        <v>62.539530901141767</v>
      </c>
      <c r="D40" s="296">
        <v>122.72085919645988</v>
      </c>
    </row>
    <row r="41" spans="1:4" x14ac:dyDescent="0.2">
      <c r="B41" s="1" t="s">
        <v>235</v>
      </c>
      <c r="C41" s="296">
        <v>-223.52968609277931</v>
      </c>
      <c r="D41" s="296">
        <v>447.97613313118643</v>
      </c>
    </row>
    <row r="42" spans="1:4" x14ac:dyDescent="0.2">
      <c r="B42" s="1" t="s">
        <v>236</v>
      </c>
      <c r="C42" s="296">
        <v>-22</v>
      </c>
      <c r="D42" s="296">
        <v>0</v>
      </c>
    </row>
    <row r="43" spans="1:4" x14ac:dyDescent="0.2">
      <c r="B43" s="1" t="s">
        <v>237</v>
      </c>
      <c r="C43" s="296">
        <v>45.738673549999973</v>
      </c>
      <c r="D43" s="296">
        <v>-42.059249672100009</v>
      </c>
    </row>
    <row r="44" spans="1:4" x14ac:dyDescent="0.2">
      <c r="B44" s="1" t="s">
        <v>238</v>
      </c>
      <c r="C44" s="296">
        <v>-144.74914609999999</v>
      </c>
      <c r="D44" s="296">
        <v>132.95853448925033</v>
      </c>
    </row>
    <row r="45" spans="1:4" s="285" customFormat="1" x14ac:dyDescent="0.2">
      <c r="A45" s="280"/>
      <c r="B45" s="290" t="s">
        <v>239</v>
      </c>
      <c r="C45" s="291">
        <v>-145.87255424816391</v>
      </c>
      <c r="D45" s="291">
        <v>-1400.6700943975875</v>
      </c>
    </row>
    <row r="46" spans="1:4" s="285" customFormat="1" x14ac:dyDescent="0.2">
      <c r="A46" s="280"/>
      <c r="C46" s="286"/>
      <c r="D46" s="286"/>
    </row>
    <row r="47" spans="1:4" s="295" customFormat="1" x14ac:dyDescent="0.2">
      <c r="A47" s="292"/>
      <c r="B47" s="293" t="s">
        <v>240</v>
      </c>
      <c r="C47" s="294">
        <v>4067.9012590970146</v>
      </c>
      <c r="D47" s="294">
        <v>3144.7732292450301</v>
      </c>
    </row>
    <row r="48" spans="1:4" s="285" customFormat="1" x14ac:dyDescent="0.2">
      <c r="A48" s="280"/>
      <c r="C48" s="286"/>
      <c r="D48" s="286"/>
    </row>
    <row r="49" spans="1:5" x14ac:dyDescent="0.2">
      <c r="B49" s="1" t="s">
        <v>241</v>
      </c>
      <c r="C49" s="296">
        <v>-1023.8306468297121</v>
      </c>
      <c r="D49" s="296">
        <v>-906.30881927702592</v>
      </c>
    </row>
    <row r="50" spans="1:5" s="285" customFormat="1" x14ac:dyDescent="0.2">
      <c r="A50" s="280"/>
      <c r="B50" s="287" t="s">
        <v>242</v>
      </c>
      <c r="C50" s="288">
        <v>3044.0706122673027</v>
      </c>
      <c r="D50" s="288">
        <v>2238.464409968004</v>
      </c>
      <c r="E50" s="304"/>
    </row>
    <row r="51" spans="1:5" x14ac:dyDescent="0.2">
      <c r="C51" s="296"/>
      <c r="D51" s="296"/>
    </row>
    <row r="52" spans="1:5" x14ac:dyDescent="0.2">
      <c r="C52" s="296"/>
      <c r="D52" s="296"/>
    </row>
    <row r="53" spans="1:5" s="285" customFormat="1" x14ac:dyDescent="0.2">
      <c r="A53" s="280"/>
      <c r="B53" s="285" t="s">
        <v>243</v>
      </c>
      <c r="C53" s="286"/>
      <c r="D53" s="286"/>
    </row>
    <row r="54" spans="1:5" ht="25.5" x14ac:dyDescent="0.2">
      <c r="B54" s="298" t="s">
        <v>244</v>
      </c>
      <c r="C54" s="296">
        <v>-353.34033688591865</v>
      </c>
      <c r="D54" s="296">
        <v>-621.00485881949078</v>
      </c>
    </row>
    <row r="55" spans="1:5" x14ac:dyDescent="0.2">
      <c r="B55" s="1" t="s">
        <v>278</v>
      </c>
      <c r="C55" s="296">
        <v>-605.09034798061225</v>
      </c>
      <c r="D55" s="296">
        <v>0</v>
      </c>
    </row>
    <row r="56" spans="1:5" x14ac:dyDescent="0.2">
      <c r="B56" s="1" t="s">
        <v>279</v>
      </c>
      <c r="C56" s="296">
        <v>0</v>
      </c>
      <c r="D56" s="296">
        <v>-884.1</v>
      </c>
    </row>
    <row r="57" spans="1:5" x14ac:dyDescent="0.2">
      <c r="B57" s="1" t="s">
        <v>265</v>
      </c>
      <c r="C57" s="296">
        <v>4.1322536300000028</v>
      </c>
      <c r="D57" s="296">
        <v>9.4635232408823242</v>
      </c>
    </row>
    <row r="58" spans="1:5" x14ac:dyDescent="0.2">
      <c r="B58" s="1" t="s">
        <v>266</v>
      </c>
      <c r="C58" s="296">
        <v>-5782.2139013814831</v>
      </c>
      <c r="D58" s="296">
        <v>-5984.2498825000002</v>
      </c>
    </row>
    <row r="59" spans="1:5" x14ac:dyDescent="0.2">
      <c r="B59" s="1" t="s">
        <v>267</v>
      </c>
      <c r="C59" s="296">
        <v>4803.7290000000003</v>
      </c>
      <c r="D59" s="296">
        <v>5876.2669670000005</v>
      </c>
    </row>
    <row r="60" spans="1:5" x14ac:dyDescent="0.2">
      <c r="B60" s="1" t="s">
        <v>268</v>
      </c>
      <c r="C60" s="296">
        <v>0</v>
      </c>
      <c r="D60" s="296">
        <v>-75</v>
      </c>
    </row>
    <row r="61" spans="1:5" x14ac:dyDescent="0.2">
      <c r="B61" s="1" t="s">
        <v>217</v>
      </c>
      <c r="C61" s="296">
        <v>27.455992334000001</v>
      </c>
      <c r="D61" s="296">
        <v>67.081238830373536</v>
      </c>
    </row>
    <row r="62" spans="1:5" x14ac:dyDescent="0.2">
      <c r="B62" s="1" t="s">
        <v>216</v>
      </c>
      <c r="C62" s="296">
        <v>3.786</v>
      </c>
      <c r="D62" s="296">
        <v>13.194999999999999</v>
      </c>
    </row>
    <row r="63" spans="1:5" s="285" customFormat="1" x14ac:dyDescent="0.2">
      <c r="A63" s="280"/>
      <c r="B63" s="287" t="s">
        <v>245</v>
      </c>
      <c r="C63" s="288">
        <v>-1901.5413402840134</v>
      </c>
      <c r="D63" s="288">
        <v>-1598.3480122482345</v>
      </c>
    </row>
    <row r="64" spans="1:5" x14ac:dyDescent="0.2">
      <c r="C64" s="296"/>
      <c r="D64" s="296"/>
    </row>
    <row r="65" spans="1:5" x14ac:dyDescent="0.2">
      <c r="B65" s="285" t="s">
        <v>246</v>
      </c>
      <c r="C65" s="296"/>
      <c r="D65" s="296"/>
    </row>
    <row r="66" spans="1:5" x14ac:dyDescent="0.2">
      <c r="B66" s="1" t="s">
        <v>269</v>
      </c>
      <c r="C66" s="296">
        <v>46.016999999999932</v>
      </c>
      <c r="D66" s="296">
        <v>25.76100000000006</v>
      </c>
    </row>
    <row r="67" spans="1:5" x14ac:dyDescent="0.2">
      <c r="B67" s="1" t="s">
        <v>248</v>
      </c>
      <c r="C67" s="296">
        <v>-261.02699999999999</v>
      </c>
      <c r="D67" s="296">
        <v>-625.96299999999997</v>
      </c>
    </row>
    <row r="68" spans="1:5" x14ac:dyDescent="0.2">
      <c r="B68" s="1" t="s">
        <v>270</v>
      </c>
      <c r="C68" s="296">
        <v>0</v>
      </c>
      <c r="D68" s="296">
        <v>0</v>
      </c>
    </row>
    <row r="69" spans="1:5" x14ac:dyDescent="0.2">
      <c r="B69" s="1" t="s">
        <v>271</v>
      </c>
      <c r="C69" s="296">
        <v>-7.9228471292249996</v>
      </c>
      <c r="D69" s="296">
        <v>-38.1</v>
      </c>
    </row>
    <row r="70" spans="1:5" x14ac:dyDescent="0.2">
      <c r="B70" s="1" t="s">
        <v>272</v>
      </c>
      <c r="C70" s="296">
        <v>735.57717211574618</v>
      </c>
      <c r="D70" s="296">
        <v>477.19254059000002</v>
      </c>
    </row>
    <row r="71" spans="1:5" x14ac:dyDescent="0.2">
      <c r="B71" s="1" t="s">
        <v>273</v>
      </c>
      <c r="C71" s="296">
        <v>-924.25172145513591</v>
      </c>
      <c r="D71" s="296">
        <v>-1775.6514500210001</v>
      </c>
    </row>
    <row r="72" spans="1:5" x14ac:dyDescent="0.2">
      <c r="B72" s="1" t="s">
        <v>247</v>
      </c>
      <c r="C72" s="296">
        <v>-87.765646099999998</v>
      </c>
      <c r="D72" s="296">
        <v>-103.56613652000001</v>
      </c>
    </row>
    <row r="73" spans="1:5" s="285" customFormat="1" x14ac:dyDescent="0.2">
      <c r="A73" s="280"/>
      <c r="B73" s="287" t="s">
        <v>249</v>
      </c>
      <c r="C73" s="288">
        <v>-499.37304256861478</v>
      </c>
      <c r="D73" s="288">
        <v>-2040.3270459510002</v>
      </c>
    </row>
    <row r="74" spans="1:5" x14ac:dyDescent="0.2">
      <c r="B74" s="1" t="s">
        <v>274</v>
      </c>
      <c r="C74" s="296">
        <v>-161.86399999999998</v>
      </c>
      <c r="D74" s="296"/>
    </row>
    <row r="75" spans="1:5" s="285" customFormat="1" x14ac:dyDescent="0.2">
      <c r="A75" s="280"/>
      <c r="B75" s="287" t="s">
        <v>250</v>
      </c>
      <c r="C75" s="288">
        <v>481.29222941467464</v>
      </c>
      <c r="D75" s="288">
        <v>-1400.2106482312306</v>
      </c>
    </row>
    <row r="76" spans="1:5" x14ac:dyDescent="0.2">
      <c r="C76" s="296"/>
      <c r="D76" s="296"/>
    </row>
    <row r="77" spans="1:5" x14ac:dyDescent="0.2">
      <c r="B77" s="1" t="s">
        <v>251</v>
      </c>
      <c r="C77" s="296">
        <v>2748.8916421691065</v>
      </c>
      <c r="D77" s="296">
        <v>3253.8346295837814</v>
      </c>
      <c r="E77" s="299"/>
    </row>
    <row r="78" spans="1:5" x14ac:dyDescent="0.2">
      <c r="C78" s="296"/>
      <c r="D78" s="296"/>
      <c r="E78" s="299"/>
    </row>
    <row r="79" spans="1:5" x14ac:dyDescent="0.2">
      <c r="B79" s="1" t="s">
        <v>275</v>
      </c>
      <c r="C79" s="296">
        <v>23.650758</v>
      </c>
      <c r="D79" s="296">
        <v>2.282</v>
      </c>
      <c r="E79" s="299"/>
    </row>
    <row r="80" spans="1:5" x14ac:dyDescent="0.2">
      <c r="C80" s="296"/>
      <c r="D80" s="296"/>
    </row>
    <row r="81" spans="1:5" s="285" customFormat="1" x14ac:dyDescent="0.2">
      <c r="A81" s="280"/>
      <c r="B81" s="287" t="s">
        <v>252</v>
      </c>
      <c r="C81" s="288">
        <v>3253.8346295837814</v>
      </c>
      <c r="D81" s="288">
        <v>1855.9059813525507</v>
      </c>
      <c r="E81" s="299"/>
    </row>
    <row r="82" spans="1:5" s="295" customFormat="1" x14ac:dyDescent="0.2">
      <c r="A82" s="292"/>
      <c r="B82" s="300" t="s">
        <v>253</v>
      </c>
      <c r="C82" s="301">
        <v>19.634</v>
      </c>
      <c r="D82" s="301">
        <v>27.134882229999999</v>
      </c>
    </row>
    <row r="83" spans="1:5" ht="26.25" customHeight="1" x14ac:dyDescent="0.2">
      <c r="B83" s="314" t="s">
        <v>254</v>
      </c>
      <c r="C83" s="314"/>
      <c r="D83" s="314"/>
    </row>
    <row r="86" spans="1:5" x14ac:dyDescent="0.2">
      <c r="A86" s="280" t="s">
        <v>255</v>
      </c>
      <c r="B86" s="281" t="s">
        <v>256</v>
      </c>
      <c r="C86" s="282" t="s">
        <v>184</v>
      </c>
      <c r="D86" s="282" t="s">
        <v>206</v>
      </c>
    </row>
    <row r="87" spans="1:5" x14ac:dyDescent="0.2">
      <c r="B87" s="283"/>
      <c r="C87" s="284"/>
      <c r="D87" s="284"/>
    </row>
    <row r="88" spans="1:5" x14ac:dyDescent="0.2">
      <c r="B88" s="285" t="s">
        <v>210</v>
      </c>
      <c r="C88" s="286"/>
      <c r="D88" s="286"/>
    </row>
    <row r="89" spans="1:5" x14ac:dyDescent="0.2">
      <c r="B89" s="287" t="s">
        <v>211</v>
      </c>
      <c r="C89" s="288">
        <v>51.958427581910215</v>
      </c>
      <c r="D89" s="288">
        <v>54.551409625555259</v>
      </c>
    </row>
    <row r="90" spans="1:5" x14ac:dyDescent="0.2">
      <c r="B90" s="285" t="s">
        <v>212</v>
      </c>
      <c r="C90" s="286"/>
      <c r="D90" s="286"/>
    </row>
    <row r="91" spans="1:5" x14ac:dyDescent="0.2">
      <c r="B91" s="1" t="s">
        <v>41</v>
      </c>
      <c r="C91" s="303">
        <v>7.4902922820354672</v>
      </c>
      <c r="D91" s="303">
        <v>9.9852704257767542</v>
      </c>
    </row>
    <row r="92" spans="1:5" x14ac:dyDescent="0.2">
      <c r="B92" s="1" t="s">
        <v>213</v>
      </c>
      <c r="C92" s="303">
        <v>1.5629915188897456</v>
      </c>
      <c r="D92" s="303">
        <v>0.56622938243191412</v>
      </c>
    </row>
    <row r="93" spans="1:5" x14ac:dyDescent="0.2">
      <c r="B93" s="1" t="s">
        <v>214</v>
      </c>
      <c r="C93" s="303">
        <v>-0.74148033924441026</v>
      </c>
      <c r="D93" s="303">
        <v>-0.97730724971231309</v>
      </c>
    </row>
    <row r="94" spans="1:5" x14ac:dyDescent="0.2">
      <c r="B94" s="1" t="s">
        <v>215</v>
      </c>
      <c r="C94" s="303">
        <v>-1.4121511179645336</v>
      </c>
      <c r="D94" s="303">
        <v>-1.1053011123897201</v>
      </c>
    </row>
    <row r="95" spans="1:5" x14ac:dyDescent="0.2">
      <c r="B95" s="1" t="s">
        <v>257</v>
      </c>
      <c r="C95" s="303">
        <v>0.244579799537394</v>
      </c>
      <c r="D95" s="303">
        <v>0.26913632949689298</v>
      </c>
    </row>
    <row r="96" spans="1:5" x14ac:dyDescent="0.2">
      <c r="B96" s="1" t="s">
        <v>258</v>
      </c>
      <c r="C96" s="303">
        <v>-0.22038550501156515</v>
      </c>
      <c r="D96" s="303">
        <v>0</v>
      </c>
    </row>
    <row r="97" spans="2:4" x14ac:dyDescent="0.2">
      <c r="B97" s="1" t="s">
        <v>216</v>
      </c>
      <c r="C97" s="303">
        <v>-5.8380878951426372E-2</v>
      </c>
      <c r="D97" s="303">
        <v>-0.20245492903720749</v>
      </c>
    </row>
    <row r="98" spans="2:4" x14ac:dyDescent="0.2">
      <c r="B98" s="1" t="s">
        <v>217</v>
      </c>
      <c r="C98" s="303">
        <v>-0.42337690569005404</v>
      </c>
      <c r="D98" s="303">
        <v>-1.0292480066033531</v>
      </c>
    </row>
    <row r="99" spans="2:4" x14ac:dyDescent="0.2">
      <c r="B99" s="1" t="s">
        <v>218</v>
      </c>
      <c r="C99" s="303">
        <v>1.3522381819583655</v>
      </c>
      <c r="D99" s="303">
        <v>3.477808001841197</v>
      </c>
    </row>
    <row r="100" spans="2:4" hidden="1" x14ac:dyDescent="0.2">
      <c r="B100" s="1" t="s">
        <v>259</v>
      </c>
      <c r="C100" s="303">
        <v>0</v>
      </c>
      <c r="D100" s="303">
        <v>0</v>
      </c>
    </row>
    <row r="101" spans="2:4" x14ac:dyDescent="0.2">
      <c r="B101" s="1" t="s">
        <v>260</v>
      </c>
      <c r="C101" s="303">
        <v>-4.266708049344644E-2</v>
      </c>
      <c r="D101" s="303">
        <v>-6.622177561226518E-2</v>
      </c>
    </row>
    <row r="102" spans="2:4" x14ac:dyDescent="0.2">
      <c r="B102" s="1" t="s">
        <v>261</v>
      </c>
      <c r="C102" s="303">
        <v>3.8134309946029306</v>
      </c>
      <c r="D102" s="303">
        <v>3.8751668584579968</v>
      </c>
    </row>
    <row r="103" spans="2:4" x14ac:dyDescent="0.2">
      <c r="B103" s="1" t="s">
        <v>219</v>
      </c>
      <c r="C103" s="303">
        <v>1.2184108734001544</v>
      </c>
      <c r="D103" s="303">
        <v>1.82042194092827</v>
      </c>
    </row>
    <row r="104" spans="2:4" hidden="1" x14ac:dyDescent="0.2">
      <c r="B104" s="1" t="s">
        <v>262</v>
      </c>
      <c r="C104" s="303">
        <v>0</v>
      </c>
      <c r="D104" s="303">
        <v>0</v>
      </c>
    </row>
    <row r="105" spans="2:4" x14ac:dyDescent="0.2">
      <c r="B105" s="1" t="s">
        <v>263</v>
      </c>
      <c r="C105" s="303">
        <v>-0.36377984318954526</v>
      </c>
      <c r="D105" s="303">
        <v>-0.54263137706175679</v>
      </c>
    </row>
    <row r="106" spans="2:4" x14ac:dyDescent="0.2">
      <c r="B106" s="1" t="s">
        <v>220</v>
      </c>
      <c r="C106" s="303">
        <v>-1.1966870786427051</v>
      </c>
      <c r="D106" s="303">
        <v>-0.27270905834107806</v>
      </c>
    </row>
    <row r="107" spans="2:4" x14ac:dyDescent="0.2">
      <c r="B107" s="290" t="s">
        <v>221</v>
      </c>
      <c r="C107" s="291">
        <v>11.223034901236371</v>
      </c>
      <c r="D107" s="291">
        <v>15.798159430175332</v>
      </c>
    </row>
    <row r="108" spans="2:4" x14ac:dyDescent="0.2">
      <c r="B108" s="285"/>
      <c r="C108" s="286"/>
      <c r="D108" s="286"/>
    </row>
    <row r="109" spans="2:4" x14ac:dyDescent="0.2">
      <c r="B109" s="293" t="s">
        <v>222</v>
      </c>
      <c r="C109" s="294">
        <v>63.181462483146589</v>
      </c>
      <c r="D109" s="294">
        <v>70.349569055730598</v>
      </c>
    </row>
    <row r="110" spans="2:4" x14ac:dyDescent="0.2">
      <c r="C110" s="296"/>
      <c r="D110" s="296"/>
    </row>
    <row r="111" spans="2:4" x14ac:dyDescent="0.2">
      <c r="B111" s="297" t="s">
        <v>223</v>
      </c>
      <c r="C111" s="296"/>
      <c r="D111" s="296"/>
    </row>
    <row r="112" spans="2:4" x14ac:dyDescent="0.2">
      <c r="B112" s="1" t="s">
        <v>224</v>
      </c>
      <c r="C112" s="303">
        <v>-0.27024449935543543</v>
      </c>
      <c r="D112" s="303">
        <v>-0.77664825441503693</v>
      </c>
    </row>
    <row r="113" spans="2:4" x14ac:dyDescent="0.2">
      <c r="B113" s="1" t="s">
        <v>225</v>
      </c>
      <c r="C113" s="303">
        <v>4.8879458540825003E-2</v>
      </c>
      <c r="D113" s="303">
        <v>-2.0461521102041433</v>
      </c>
    </row>
    <row r="114" spans="2:4" x14ac:dyDescent="0.2">
      <c r="B114" s="1" t="s">
        <v>226</v>
      </c>
      <c r="C114" s="303">
        <v>2.0343099460292988</v>
      </c>
      <c r="D114" s="303">
        <v>1.0245672294591464</v>
      </c>
    </row>
    <row r="115" spans="2:4" x14ac:dyDescent="0.2">
      <c r="B115" s="1" t="s">
        <v>227</v>
      </c>
      <c r="C115" s="303">
        <v>0.52840769473363136</v>
      </c>
      <c r="D115" s="303">
        <v>-18.749447007843944</v>
      </c>
    </row>
    <row r="116" spans="2:4" x14ac:dyDescent="0.2">
      <c r="B116" s="1" t="s">
        <v>228</v>
      </c>
      <c r="C116" s="303">
        <v>-2.1087698897455671</v>
      </c>
      <c r="D116" s="303">
        <v>-7.1749730470996065</v>
      </c>
    </row>
    <row r="117" spans="2:4" x14ac:dyDescent="0.2">
      <c r="B117" s="1" t="s">
        <v>229</v>
      </c>
      <c r="C117" s="303">
        <v>1.9999802454949906</v>
      </c>
      <c r="D117" s="303">
        <v>1.1739579316540076</v>
      </c>
    </row>
    <row r="118" spans="2:4" x14ac:dyDescent="0.2">
      <c r="B118" s="1" t="s">
        <v>230</v>
      </c>
      <c r="C118" s="303">
        <v>0.10521202775636088</v>
      </c>
      <c r="D118" s="303">
        <v>-4.2338712922582822</v>
      </c>
    </row>
    <row r="119" spans="2:4" x14ac:dyDescent="0.2">
      <c r="B119" s="1" t="s">
        <v>231</v>
      </c>
      <c r="C119" s="303">
        <v>9.4063222821896605E-3</v>
      </c>
      <c r="D119" s="303">
        <v>1.3365453011123912E-2</v>
      </c>
    </row>
    <row r="120" spans="2:4" x14ac:dyDescent="0.2">
      <c r="B120" s="1" t="s">
        <v>232</v>
      </c>
      <c r="C120" s="303">
        <v>-9.0310473146106407E-2</v>
      </c>
      <c r="D120" s="303">
        <v>-4.9523436900651849E-2</v>
      </c>
    </row>
    <row r="121" spans="2:4" x14ac:dyDescent="0.2">
      <c r="B121" s="1" t="s">
        <v>233</v>
      </c>
      <c r="C121" s="303">
        <v>-0.15774865073245956</v>
      </c>
      <c r="D121" s="303">
        <v>-0.82326045262754111</v>
      </c>
    </row>
    <row r="122" spans="2:4" x14ac:dyDescent="0.2">
      <c r="B122" s="1" t="s">
        <v>234</v>
      </c>
      <c r="C122" s="303">
        <v>0.96437210333294943</v>
      </c>
      <c r="D122" s="303">
        <v>1.8829437544527792</v>
      </c>
    </row>
    <row r="123" spans="2:4" x14ac:dyDescent="0.2">
      <c r="B123" s="1" t="s">
        <v>235</v>
      </c>
      <c r="C123" s="303">
        <v>-3.4468725688940531</v>
      </c>
      <c r="D123" s="303">
        <v>6.8734351074980662</v>
      </c>
    </row>
    <row r="124" spans="2:4" x14ac:dyDescent="0.2">
      <c r="B124" s="1" t="s">
        <v>236</v>
      </c>
      <c r="C124" s="303">
        <v>-0.33924441017733231</v>
      </c>
      <c r="D124" s="303">
        <v>0</v>
      </c>
    </row>
    <row r="125" spans="2:4" x14ac:dyDescent="0.2">
      <c r="B125" s="1" t="s">
        <v>237</v>
      </c>
      <c r="C125" s="303">
        <v>0.70529951503469512</v>
      </c>
      <c r="D125" s="303">
        <v>-0.64532795814499444</v>
      </c>
    </row>
    <row r="126" spans="2:4" x14ac:dyDescent="0.2">
      <c r="B126" s="1" t="s">
        <v>238</v>
      </c>
      <c r="C126" s="303">
        <v>-2.2320608496530454</v>
      </c>
      <c r="D126" s="303">
        <v>2.0400235441388621</v>
      </c>
    </row>
    <row r="127" spans="2:4" x14ac:dyDescent="0.2">
      <c r="B127" s="290" t="s">
        <v>239</v>
      </c>
      <c r="C127" s="291">
        <v>-2.2493840284990583</v>
      </c>
      <c r="D127" s="291">
        <v>-21.490910539280215</v>
      </c>
    </row>
    <row r="128" spans="2:4" x14ac:dyDescent="0.2">
      <c r="B128" s="285"/>
      <c r="C128" s="286"/>
      <c r="D128" s="286"/>
    </row>
    <row r="129" spans="2:4" x14ac:dyDescent="0.2">
      <c r="B129" s="293" t="s">
        <v>240</v>
      </c>
      <c r="C129" s="294">
        <v>60.932078454647531</v>
      </c>
      <c r="D129" s="294">
        <v>48.858658516450383</v>
      </c>
    </row>
    <row r="130" spans="2:4" x14ac:dyDescent="0.2">
      <c r="B130" s="285"/>
      <c r="C130" s="286"/>
      <c r="D130" s="286"/>
    </row>
    <row r="131" spans="2:4" x14ac:dyDescent="0.2">
      <c r="B131" s="1" t="s">
        <v>241</v>
      </c>
      <c r="C131" s="303">
        <v>-15.787673813873743</v>
      </c>
      <c r="D131" s="303">
        <v>-13.9057739820027</v>
      </c>
    </row>
    <row r="132" spans="2:4" x14ac:dyDescent="0.2">
      <c r="B132" s="287" t="s">
        <v>242</v>
      </c>
      <c r="C132" s="288">
        <v>45.144404640773786</v>
      </c>
      <c r="D132" s="288">
        <v>34.952884534447684</v>
      </c>
    </row>
    <row r="133" spans="2:4" x14ac:dyDescent="0.2">
      <c r="C133" s="296"/>
      <c r="D133" s="296"/>
    </row>
    <row r="134" spans="2:4" x14ac:dyDescent="0.2">
      <c r="C134" s="296"/>
      <c r="D134" s="296"/>
    </row>
    <row r="135" spans="2:4" x14ac:dyDescent="0.2">
      <c r="B135" s="285" t="s">
        <v>243</v>
      </c>
      <c r="C135" s="286"/>
      <c r="D135" s="286"/>
    </row>
    <row r="136" spans="2:4" ht="25.5" x14ac:dyDescent="0.2">
      <c r="B136" s="298" t="s">
        <v>244</v>
      </c>
      <c r="C136" s="303">
        <v>-5.4485788263056083</v>
      </c>
      <c r="D136" s="303">
        <v>-9.5282678760182709</v>
      </c>
    </row>
    <row r="137" spans="2:4" x14ac:dyDescent="0.2">
      <c r="B137" s="1" t="s">
        <v>264</v>
      </c>
      <c r="C137" s="303">
        <v>-9.3306144638490718</v>
      </c>
      <c r="D137" s="303">
        <v>0</v>
      </c>
    </row>
    <row r="138" spans="2:4" x14ac:dyDescent="0.2">
      <c r="B138" s="1" t="s">
        <v>276</v>
      </c>
      <c r="C138" s="303">
        <v>0</v>
      </c>
      <c r="D138" s="303">
        <v>-13.565017261219793</v>
      </c>
    </row>
    <row r="139" spans="2:4" x14ac:dyDescent="0.2">
      <c r="B139" s="1" t="s">
        <v>265</v>
      </c>
      <c r="C139" s="303">
        <v>6.3720179336931429E-2</v>
      </c>
      <c r="D139" s="303">
        <v>0.14520173748956386</v>
      </c>
    </row>
    <row r="140" spans="2:4" x14ac:dyDescent="0.2">
      <c r="B140" s="1" t="s">
        <v>266</v>
      </c>
      <c r="C140" s="303">
        <v>-89.162897476969675</v>
      </c>
      <c r="D140" s="303">
        <v>-91.818180015343316</v>
      </c>
    </row>
    <row r="141" spans="2:4" x14ac:dyDescent="0.2">
      <c r="B141" s="1" t="s">
        <v>267</v>
      </c>
      <c r="C141" s="303">
        <v>74.07446414803394</v>
      </c>
      <c r="D141" s="303">
        <v>90.161365047947839</v>
      </c>
    </row>
    <row r="142" spans="2:4" x14ac:dyDescent="0.2">
      <c r="B142" s="1" t="s">
        <v>268</v>
      </c>
      <c r="C142" s="303">
        <v>0</v>
      </c>
      <c r="D142" s="303">
        <v>-1.1507479861910241</v>
      </c>
    </row>
    <row r="143" spans="2:4" x14ac:dyDescent="0.2">
      <c r="B143" s="1" t="s">
        <v>217</v>
      </c>
      <c r="C143" s="303">
        <v>0.42337690569005404</v>
      </c>
      <c r="D143" s="303">
        <v>1.0292480066033531</v>
      </c>
    </row>
    <row r="144" spans="2:4" x14ac:dyDescent="0.2">
      <c r="B144" s="1" t="s">
        <v>216</v>
      </c>
      <c r="C144" s="303">
        <v>5.8380878951426372E-2</v>
      </c>
      <c r="D144" s="303">
        <v>0.20245492903720749</v>
      </c>
    </row>
    <row r="145" spans="2:5" x14ac:dyDescent="0.2">
      <c r="B145" s="287" t="s">
        <v>245</v>
      </c>
      <c r="C145" s="288">
        <v>-29.322148655112009</v>
      </c>
      <c r="D145" s="288">
        <v>-24.52394341769444</v>
      </c>
    </row>
    <row r="146" spans="2:5" x14ac:dyDescent="0.2">
      <c r="C146" s="296"/>
      <c r="D146" s="296"/>
    </row>
    <row r="147" spans="2:5" x14ac:dyDescent="0.2">
      <c r="B147" s="285" t="s">
        <v>246</v>
      </c>
      <c r="C147" s="296"/>
      <c r="D147" s="296"/>
    </row>
    <row r="148" spans="2:5" x14ac:dyDescent="0.2">
      <c r="B148" s="1" t="s">
        <v>269</v>
      </c>
      <c r="C148" s="303">
        <v>0.70959136468773998</v>
      </c>
      <c r="D148" s="303">
        <v>0.39525891829689391</v>
      </c>
    </row>
    <row r="149" spans="2:5" x14ac:dyDescent="0.2">
      <c r="B149" s="1" t="s">
        <v>248</v>
      </c>
      <c r="C149" s="303">
        <v>-4.0250886661526604</v>
      </c>
      <c r="D149" s="303">
        <v>-9.6043421557345603</v>
      </c>
    </row>
    <row r="150" spans="2:5" x14ac:dyDescent="0.2">
      <c r="B150" s="1" t="s">
        <v>270</v>
      </c>
      <c r="C150" s="303">
        <v>0</v>
      </c>
      <c r="D150" s="303">
        <v>0</v>
      </c>
    </row>
    <row r="151" spans="2:5" x14ac:dyDescent="0.2">
      <c r="B151" s="1" t="s">
        <v>271</v>
      </c>
      <c r="C151" s="303">
        <v>-0.12217189096723208</v>
      </c>
      <c r="D151" s="303">
        <v>-0.58457997698504027</v>
      </c>
    </row>
    <row r="152" spans="2:5" x14ac:dyDescent="0.2">
      <c r="B152" s="1" t="s">
        <v>272</v>
      </c>
      <c r="C152" s="303">
        <v>11.342747449741653</v>
      </c>
      <c r="D152" s="303">
        <v>7.3217114014576143</v>
      </c>
    </row>
    <row r="153" spans="2:5" x14ac:dyDescent="0.2">
      <c r="B153" s="1" t="s">
        <v>273</v>
      </c>
      <c r="C153" s="303">
        <v>-14.252146822746893</v>
      </c>
      <c r="D153" s="303">
        <v>-27.244364403851172</v>
      </c>
    </row>
    <row r="154" spans="2:5" x14ac:dyDescent="0.2">
      <c r="B154" s="1" t="s">
        <v>247</v>
      </c>
      <c r="C154" s="303">
        <v>-1.3533638565921358</v>
      </c>
      <c r="D154" s="303">
        <v>-1.5890469738396626</v>
      </c>
    </row>
    <row r="155" spans="2:5" x14ac:dyDescent="0.2">
      <c r="B155" s="287" t="s">
        <v>249</v>
      </c>
      <c r="C155" s="288">
        <v>-7.7004324220295279</v>
      </c>
      <c r="D155" s="288">
        <v>-31.305363190655925</v>
      </c>
      <c r="E155" s="302"/>
    </row>
    <row r="156" spans="2:5" x14ac:dyDescent="0.2">
      <c r="B156" s="1" t="s">
        <v>274</v>
      </c>
      <c r="C156" s="303">
        <v>-0.42609391566161969</v>
      </c>
      <c r="D156" s="303">
        <v>1.7214127697261223</v>
      </c>
    </row>
    <row r="157" spans="2:5" x14ac:dyDescent="0.2">
      <c r="B157" s="287" t="s">
        <v>250</v>
      </c>
      <c r="C157" s="288">
        <v>7.6957296479706283</v>
      </c>
      <c r="D157" s="288">
        <v>-19.155009304176559</v>
      </c>
    </row>
    <row r="158" spans="2:5" x14ac:dyDescent="0.2">
      <c r="C158" s="296"/>
      <c r="D158" s="296"/>
    </row>
    <row r="159" spans="2:5" x14ac:dyDescent="0.2">
      <c r="B159" s="1" t="s">
        <v>251</v>
      </c>
      <c r="C159" s="303">
        <v>42.388460172229863</v>
      </c>
      <c r="D159" s="303">
        <v>50.448889249653078</v>
      </c>
    </row>
    <row r="160" spans="2:5" x14ac:dyDescent="0.2">
      <c r="C160" s="296"/>
      <c r="D160" s="296"/>
    </row>
    <row r="161" spans="2:4" x14ac:dyDescent="0.2">
      <c r="B161" s="1" t="s">
        <v>275</v>
      </c>
      <c r="C161" s="303">
        <v>0.36469942945258293</v>
      </c>
      <c r="D161" s="303">
        <v>3.5013425393172232E-2</v>
      </c>
    </row>
    <row r="162" spans="2:4" x14ac:dyDescent="0.2">
      <c r="C162" s="296"/>
      <c r="D162" s="296"/>
    </row>
    <row r="163" spans="2:4" x14ac:dyDescent="0.2">
      <c r="B163" s="287" t="s">
        <v>252</v>
      </c>
      <c r="C163" s="288">
        <v>50.448889249653078</v>
      </c>
      <c r="D163" s="288">
        <v>31.32889337086969</v>
      </c>
    </row>
    <row r="164" spans="2:4" x14ac:dyDescent="0.2">
      <c r="B164" s="300" t="s">
        <v>253</v>
      </c>
      <c r="C164" s="303">
        <v>0.30276021588280649</v>
      </c>
      <c r="D164" s="303">
        <v>0.41633881442270809</v>
      </c>
    </row>
    <row r="165" spans="2:4" ht="25.5" customHeight="1" x14ac:dyDescent="0.2">
      <c r="B165" s="314" t="s">
        <v>254</v>
      </c>
      <c r="C165" s="314"/>
      <c r="D165" s="314"/>
    </row>
  </sheetData>
  <mergeCells count="2">
    <mergeCell ref="B165:D165"/>
    <mergeCell ref="B83:D83"/>
  </mergeCells>
  <pageMargins left="0.7" right="0.7" top="0.75" bottom="0.75" header="0.3" footer="0.3"/>
  <pageSetup paperSize="9" scale="76" orientation="portrait" r:id="rId1"/>
  <rowBreaks count="1" manualBreakCount="1">
    <brk id="85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W192"/>
  <sheetViews>
    <sheetView showGridLines="0" zoomScale="88" zoomScaleNormal="88" zoomScaleSheetLayoutView="100" workbookViewId="0">
      <pane xSplit="2" ySplit="4" topLeftCell="C23" activePane="bottomRight" state="frozen"/>
      <selection activeCell="O103" sqref="O103"/>
      <selection pane="topRight" activeCell="O103" sqref="O103"/>
      <selection pane="bottomLeft" activeCell="O103" sqref="O103"/>
      <selection pane="bottomRight" activeCell="H143" sqref="H143"/>
    </sheetView>
  </sheetViews>
  <sheetFormatPr defaultRowHeight="12.75" x14ac:dyDescent="0.2"/>
  <cols>
    <col min="1" max="1" width="46.28515625" style="80" customWidth="1"/>
    <col min="2" max="2" width="3" style="83" customWidth="1"/>
    <col min="3" max="4" width="11.140625" style="80" customWidth="1"/>
    <col min="5" max="7" width="11.140625" style="87" customWidth="1"/>
    <col min="8" max="8" width="9.28515625" style="80" bestFit="1" customWidth="1"/>
    <col min="9" max="10" width="11.140625" style="80" customWidth="1"/>
    <col min="11" max="16384" width="9.140625" style="87"/>
  </cols>
  <sheetData>
    <row r="3" spans="1:12" s="83" customFormat="1" x14ac:dyDescent="0.2">
      <c r="A3" s="80"/>
      <c r="B3" s="81"/>
      <c r="C3" s="82"/>
      <c r="D3" s="82"/>
      <c r="H3" s="82"/>
      <c r="I3" s="82"/>
      <c r="J3" s="82"/>
    </row>
    <row r="4" spans="1:12" x14ac:dyDescent="0.2">
      <c r="A4" s="84" t="s">
        <v>0</v>
      </c>
      <c r="B4" s="85"/>
      <c r="C4" s="86" t="s">
        <v>180</v>
      </c>
      <c r="D4" s="86" t="s">
        <v>181</v>
      </c>
      <c r="E4" s="86" t="s">
        <v>182</v>
      </c>
      <c r="F4" s="86" t="s">
        <v>183</v>
      </c>
      <c r="G4" s="86" t="s">
        <v>184</v>
      </c>
      <c r="H4" s="86" t="s">
        <v>186</v>
      </c>
      <c r="I4" s="221" t="s">
        <v>187</v>
      </c>
      <c r="J4" s="221" t="s">
        <v>202</v>
      </c>
      <c r="K4" s="221" t="s">
        <v>205</v>
      </c>
      <c r="L4" s="221" t="s">
        <v>206</v>
      </c>
    </row>
    <row r="5" spans="1:12" s="91" customFormat="1" x14ac:dyDescent="0.2">
      <c r="A5" s="88"/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s="91" customFormat="1" x14ac:dyDescent="0.2">
      <c r="A6" s="92" t="s">
        <v>79</v>
      </c>
      <c r="B6" s="92"/>
      <c r="C6" s="94"/>
      <c r="D6" s="94"/>
      <c r="H6" s="94"/>
      <c r="I6" s="94"/>
      <c r="J6" s="94"/>
      <c r="K6" s="94"/>
      <c r="L6" s="94"/>
    </row>
    <row r="7" spans="1:12" s="99" customFormat="1" x14ac:dyDescent="0.2">
      <c r="A7" s="95" t="s">
        <v>44</v>
      </c>
      <c r="B7" s="95"/>
      <c r="C7" s="98">
        <v>0.77926628952645649</v>
      </c>
      <c r="D7" s="98">
        <v>0.77333375081227607</v>
      </c>
      <c r="E7" s="98">
        <v>0.76706484758561388</v>
      </c>
      <c r="F7" s="98">
        <v>0.82012280818307082</v>
      </c>
      <c r="G7" s="98">
        <v>0.78457049915805555</v>
      </c>
      <c r="H7" s="98">
        <v>0.81538361135062054</v>
      </c>
      <c r="I7" s="98">
        <v>0.82867214336808759</v>
      </c>
      <c r="J7" s="98">
        <v>0.82876737282481894</v>
      </c>
      <c r="K7" s="98">
        <v>0.85854622772698264</v>
      </c>
      <c r="L7" s="98">
        <v>0.83389529773165871</v>
      </c>
    </row>
    <row r="8" spans="1:12" s="91" customFormat="1" ht="6" customHeight="1" x14ac:dyDescent="0.2">
      <c r="A8" s="89"/>
      <c r="B8" s="89"/>
      <c r="C8" s="100"/>
      <c r="D8" s="100"/>
      <c r="E8" s="100"/>
      <c r="F8" s="100"/>
      <c r="G8" s="97"/>
      <c r="H8" s="100"/>
      <c r="I8" s="100"/>
      <c r="J8" s="100"/>
      <c r="K8" s="100"/>
      <c r="L8" s="100"/>
    </row>
    <row r="9" spans="1:12" s="99" customFormat="1" x14ac:dyDescent="0.2">
      <c r="A9" s="95" t="s">
        <v>45</v>
      </c>
      <c r="B9" s="95"/>
      <c r="C9" s="98">
        <v>0.22073371047354365</v>
      </c>
      <c r="D9" s="98">
        <v>0.22666624918772385</v>
      </c>
      <c r="E9" s="98">
        <v>0.23293515241438612</v>
      </c>
      <c r="F9" s="98">
        <v>0.17987719181692935</v>
      </c>
      <c r="G9" s="98">
        <v>0.21542950084194462</v>
      </c>
      <c r="H9" s="98">
        <v>0.18461638864937951</v>
      </c>
      <c r="I9" s="98">
        <v>0.17132194716703131</v>
      </c>
      <c r="J9" s="98">
        <v>0.17123262717518095</v>
      </c>
      <c r="K9" s="98">
        <v>0.14145377227301731</v>
      </c>
      <c r="L9" s="98">
        <v>0.16610470226834126</v>
      </c>
    </row>
    <row r="10" spans="1:12" s="91" customFormat="1" x14ac:dyDescent="0.2">
      <c r="A10" s="89" t="s">
        <v>82</v>
      </c>
      <c r="B10" s="89"/>
      <c r="C10" s="97">
        <v>7.2443195892097995E-2</v>
      </c>
      <c r="D10" s="97">
        <v>6.0883323380691474E-2</v>
      </c>
      <c r="E10" s="97">
        <v>6.0366794574074845E-2</v>
      </c>
      <c r="F10" s="97">
        <v>6.4862381075853959E-2</v>
      </c>
      <c r="G10" s="97">
        <v>6.4574415285883008E-2</v>
      </c>
      <c r="H10" s="97">
        <v>6.3195269427754497E-2</v>
      </c>
      <c r="I10" s="97">
        <v>5.6322145128756648E-2</v>
      </c>
      <c r="J10" s="97">
        <v>5.391664129433759E-2</v>
      </c>
      <c r="K10" s="97">
        <v>4.8670231638238394E-2</v>
      </c>
      <c r="L10" s="97">
        <v>5.3833152764451636E-2</v>
      </c>
    </row>
    <row r="11" spans="1:12" s="91" customFormat="1" x14ac:dyDescent="0.2">
      <c r="A11" s="89" t="s">
        <v>83</v>
      </c>
      <c r="B11" s="89"/>
      <c r="C11" s="97">
        <v>0.14829051458144565</v>
      </c>
      <c r="D11" s="97">
        <v>0.16578292580703238</v>
      </c>
      <c r="E11" s="97">
        <v>0.17256835784031127</v>
      </c>
      <c r="F11" s="97">
        <v>0.11501481074107538</v>
      </c>
      <c r="G11" s="97">
        <v>0.15085508555606161</v>
      </c>
      <c r="H11" s="97">
        <v>0.12142111922162503</v>
      </c>
      <c r="I11" s="97">
        <v>0.11499980203827466</v>
      </c>
      <c r="J11" s="97">
        <v>0.11731598588084335</v>
      </c>
      <c r="K11" s="97">
        <v>9.2783540634778922E-2</v>
      </c>
      <c r="L11" s="97">
        <v>0.11227154950388962</v>
      </c>
    </row>
    <row r="12" spans="1:12" s="91" customFormat="1" ht="6" customHeight="1" x14ac:dyDescent="0.2">
      <c r="A12" s="89"/>
      <c r="B12" s="89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s="89" customFormat="1" x14ac:dyDescent="0.2">
      <c r="A13" s="101" t="s">
        <v>58</v>
      </c>
      <c r="B13" s="101"/>
      <c r="C13" s="102">
        <v>1.0000000000000002</v>
      </c>
      <c r="D13" s="102">
        <v>0.99999999999999989</v>
      </c>
      <c r="E13" s="102">
        <v>1</v>
      </c>
      <c r="F13" s="102">
        <v>1.0000000000000002</v>
      </c>
      <c r="G13" s="102">
        <v>1.0000000000000002</v>
      </c>
      <c r="H13" s="102">
        <v>1</v>
      </c>
      <c r="I13" s="102">
        <v>0.9999940905351189</v>
      </c>
      <c r="J13" s="102">
        <v>0.99999999999999989</v>
      </c>
      <c r="K13" s="102">
        <v>1</v>
      </c>
      <c r="L13" s="102">
        <v>1</v>
      </c>
    </row>
    <row r="14" spans="1:12" s="89" customFormat="1" x14ac:dyDescent="0.2">
      <c r="A14" s="103"/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s="91" customFormat="1" ht="6" customHeight="1" x14ac:dyDescent="0.2">
      <c r="A15" s="105"/>
      <c r="B15" s="103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1:12" s="89" customFormat="1" x14ac:dyDescent="0.2">
      <c r="A16" s="92" t="s">
        <v>48</v>
      </c>
      <c r="B16" s="92"/>
      <c r="C16" s="96"/>
      <c r="D16" s="96"/>
      <c r="E16" s="96"/>
      <c r="F16" s="96"/>
      <c r="G16" s="107"/>
      <c r="H16" s="96"/>
      <c r="I16" s="96"/>
      <c r="J16" s="96"/>
      <c r="K16" s="96"/>
      <c r="L16" s="96"/>
    </row>
    <row r="17" spans="1:12" s="89" customFormat="1" x14ac:dyDescent="0.2">
      <c r="A17" s="89" t="s">
        <v>123</v>
      </c>
      <c r="C17" s="97">
        <v>0.53624093451765764</v>
      </c>
      <c r="D17" s="97">
        <v>0.51407560329638269</v>
      </c>
      <c r="E17" s="97">
        <v>0.51408886389949437</v>
      </c>
      <c r="F17" s="97">
        <v>0.52449074766956605</v>
      </c>
      <c r="G17" s="97">
        <v>0.52209156566007731</v>
      </c>
      <c r="H17" s="97">
        <v>0.48725654662816947</v>
      </c>
      <c r="I17" s="97">
        <v>0.48693980701868161</v>
      </c>
      <c r="J17" s="236">
        <v>0.49401567424957304</v>
      </c>
      <c r="K17" s="236">
        <v>0.49469659293808371</v>
      </c>
      <c r="L17" s="236">
        <v>0.48748758443403345</v>
      </c>
    </row>
    <row r="18" spans="1:12" s="89" customFormat="1" x14ac:dyDescent="0.2">
      <c r="A18" s="89" t="s">
        <v>177</v>
      </c>
      <c r="C18" s="97">
        <v>0.24195641102530654</v>
      </c>
      <c r="D18" s="97">
        <v>0.25865614304895235</v>
      </c>
      <c r="E18" s="97">
        <v>0.25404055330368736</v>
      </c>
      <c r="F18" s="97">
        <v>0.26643591075560469</v>
      </c>
      <c r="G18" s="97">
        <v>0.25523253098232723</v>
      </c>
      <c r="H18" s="97">
        <v>0.28318065495518935</v>
      </c>
      <c r="I18" s="97">
        <v>0.28915377780607843</v>
      </c>
      <c r="J18" s="236">
        <v>0.28491696091097229</v>
      </c>
      <c r="K18" s="236">
        <v>0.28905951975860344</v>
      </c>
      <c r="L18" s="236">
        <v>0.28849200732333008</v>
      </c>
    </row>
    <row r="19" spans="1:12" s="89" customFormat="1" x14ac:dyDescent="0.2">
      <c r="A19" s="89" t="s">
        <v>172</v>
      </c>
      <c r="C19" s="97">
        <v>0.18169231056403892</v>
      </c>
      <c r="D19" s="97">
        <v>0.18217243120106871</v>
      </c>
      <c r="E19" s="97">
        <v>0.19575357059002052</v>
      </c>
      <c r="F19" s="97">
        <v>0.17536271401625672</v>
      </c>
      <c r="G19" s="97">
        <v>0.18389336472656026</v>
      </c>
      <c r="H19" s="97">
        <v>0.18786311036832595</v>
      </c>
      <c r="I19" s="97">
        <v>0.19234879594260199</v>
      </c>
      <c r="J19" s="236">
        <v>0.19562257305089778</v>
      </c>
      <c r="K19" s="236">
        <v>0.19500011820660565</v>
      </c>
      <c r="L19" s="236">
        <v>0.19405959058903979</v>
      </c>
    </row>
    <row r="20" spans="1:12" s="89" customFormat="1" x14ac:dyDescent="0.2">
      <c r="A20" s="89" t="s">
        <v>173</v>
      </c>
      <c r="C20" s="97">
        <v>4.0110343892996815E-2</v>
      </c>
      <c r="D20" s="97">
        <v>4.5095822453596356E-2</v>
      </c>
      <c r="E20" s="97">
        <v>3.6117012206797861E-2</v>
      </c>
      <c r="F20" s="97">
        <v>3.3710627558572508E-2</v>
      </c>
      <c r="G20" s="97">
        <v>3.8782538631035236E-2</v>
      </c>
      <c r="H20" s="97">
        <v>4.1699688048315212E-2</v>
      </c>
      <c r="I20" s="97">
        <v>3.155761923263798E-2</v>
      </c>
      <c r="J20" s="236">
        <v>2.5444791788556891E-2</v>
      </c>
      <c r="K20" s="236">
        <v>2.1243769096707162E-2</v>
      </c>
      <c r="L20" s="236">
        <v>2.9960817653596736E-2</v>
      </c>
    </row>
    <row r="21" spans="1:12" s="89" customFormat="1" x14ac:dyDescent="0.2">
      <c r="A21" s="101" t="s">
        <v>58</v>
      </c>
      <c r="B21" s="101"/>
      <c r="C21" s="102">
        <v>0.99999999999999989</v>
      </c>
      <c r="D21" s="102">
        <v>1.0000000000000002</v>
      </c>
      <c r="E21" s="102">
        <v>1</v>
      </c>
      <c r="F21" s="102">
        <v>0.99999999999999989</v>
      </c>
      <c r="G21" s="102">
        <v>1</v>
      </c>
      <c r="H21" s="102">
        <v>1</v>
      </c>
      <c r="I21" s="102">
        <v>1</v>
      </c>
      <c r="J21" s="102">
        <v>1</v>
      </c>
      <c r="K21" s="102">
        <v>1</v>
      </c>
      <c r="L21" s="102">
        <v>1</v>
      </c>
    </row>
    <row r="22" spans="1:12" s="89" customFormat="1" x14ac:dyDescent="0.2"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s="89" customFormat="1" x14ac:dyDescent="0.2"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s="89" customFormat="1" x14ac:dyDescent="0.2">
      <c r="A24" s="92" t="s">
        <v>80</v>
      </c>
      <c r="B24" s="92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1:12" s="89" customFormat="1" x14ac:dyDescent="0.2">
      <c r="A25" s="89" t="s">
        <v>169</v>
      </c>
      <c r="C25" s="97">
        <v>0.74700426696085132</v>
      </c>
      <c r="D25" s="97">
        <v>0.74865375717170479</v>
      </c>
      <c r="E25" s="97">
        <v>0.7421186133576444</v>
      </c>
      <c r="F25" s="97">
        <v>0.73546173726708031</v>
      </c>
      <c r="G25" s="97">
        <v>0.74335411270322582</v>
      </c>
      <c r="H25" s="97">
        <v>0.74366428440594667</v>
      </c>
      <c r="I25" s="97">
        <v>0.72000891103751985</v>
      </c>
      <c r="J25" s="97">
        <v>0.73287061273120957</v>
      </c>
      <c r="K25" s="97">
        <v>0.72194480775730963</v>
      </c>
      <c r="L25" s="97">
        <v>0.72768611072275313</v>
      </c>
    </row>
    <row r="26" spans="1:12" s="89" customFormat="1" x14ac:dyDescent="0.2">
      <c r="A26" s="89" t="s">
        <v>170</v>
      </c>
      <c r="C26" s="97">
        <v>0.10598537700348432</v>
      </c>
      <c r="D26" s="97">
        <v>9.9831735898243304E-2</v>
      </c>
      <c r="E26" s="97">
        <v>0.12068545636648539</v>
      </c>
      <c r="F26" s="97">
        <v>0.13886865903473272</v>
      </c>
      <c r="G26" s="97">
        <v>0.1162175151521514</v>
      </c>
      <c r="H26" s="97">
        <v>0.13782226141540752</v>
      </c>
      <c r="I26" s="97">
        <v>0.1418048517178763</v>
      </c>
      <c r="J26" s="97">
        <v>0.13546615785488139</v>
      </c>
      <c r="K26" s="97">
        <v>0.14189251019667717</v>
      </c>
      <c r="L26" s="97">
        <v>0.14016127400377193</v>
      </c>
    </row>
    <row r="27" spans="1:12" s="89" customFormat="1" x14ac:dyDescent="0.2">
      <c r="A27" s="89" t="s">
        <v>81</v>
      </c>
      <c r="C27" s="97">
        <v>8.0575073229217739E-2</v>
      </c>
      <c r="D27" s="97">
        <v>8.68553485192263E-2</v>
      </c>
      <c r="E27" s="97">
        <v>9.3490186951525195E-2</v>
      </c>
      <c r="F27" s="97">
        <v>9.0413326129789112E-2</v>
      </c>
      <c r="G27" s="97">
        <v>8.7876255300064487E-2</v>
      </c>
      <c r="H27" s="97">
        <v>9.4530680222364785E-2</v>
      </c>
      <c r="I27" s="97">
        <v>9.9153936328796322E-2</v>
      </c>
      <c r="J27" s="97">
        <v>9.5884639589939494E-2</v>
      </c>
      <c r="K27" s="97">
        <v>0.10405424146967372</v>
      </c>
      <c r="L27" s="97">
        <v>9.9112735766582291E-2</v>
      </c>
    </row>
    <row r="28" spans="1:12" s="89" customFormat="1" x14ac:dyDescent="0.2">
      <c r="A28" s="89" t="s">
        <v>171</v>
      </c>
      <c r="C28" s="97">
        <v>6.6435282806446505E-2</v>
      </c>
      <c r="D28" s="97">
        <v>6.4659158410825604E-2</v>
      </c>
      <c r="E28" s="97">
        <v>4.3705743324344896E-2</v>
      </c>
      <c r="F28" s="97">
        <v>3.5256277568397755E-2</v>
      </c>
      <c r="G28" s="97">
        <v>5.2552116844558232E-2</v>
      </c>
      <c r="H28" s="97">
        <v>2.398277395628097E-2</v>
      </c>
      <c r="I28" s="97">
        <v>3.9032300915807588E-2</v>
      </c>
      <c r="J28" s="97">
        <v>3.5778589823969621E-2</v>
      </c>
      <c r="K28" s="97">
        <v>3.2108440576339409E-2</v>
      </c>
      <c r="L28" s="97">
        <v>3.3039879506892668E-2</v>
      </c>
    </row>
    <row r="29" spans="1:12" s="89" customFormat="1" x14ac:dyDescent="0.2">
      <c r="A29" s="101" t="s">
        <v>58</v>
      </c>
      <c r="B29" s="101"/>
      <c r="C29" s="102">
        <v>0.99999999999999989</v>
      </c>
      <c r="D29" s="102">
        <v>1</v>
      </c>
      <c r="E29" s="102">
        <v>0.99999999999999989</v>
      </c>
      <c r="F29" s="102">
        <v>0.99999999999999989</v>
      </c>
      <c r="G29" s="102">
        <v>0.99999999999999989</v>
      </c>
      <c r="H29" s="102">
        <v>1</v>
      </c>
      <c r="I29" s="102">
        <v>1</v>
      </c>
      <c r="J29" s="231">
        <v>1</v>
      </c>
      <c r="K29" s="231">
        <v>0.99999999999999989</v>
      </c>
      <c r="L29" s="231">
        <v>1</v>
      </c>
    </row>
    <row r="30" spans="1:12" s="89" customFormat="1" x14ac:dyDescent="0.2"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12" s="89" customFormat="1" x14ac:dyDescent="0.2"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2" s="89" customFormat="1" x14ac:dyDescent="0.2">
      <c r="A32" s="92" t="s">
        <v>78</v>
      </c>
      <c r="B32" s="92"/>
      <c r="C32" s="96"/>
      <c r="D32" s="96"/>
      <c r="E32" s="96"/>
      <c r="F32" s="96"/>
      <c r="G32" s="107"/>
      <c r="H32" s="96"/>
      <c r="I32" s="96"/>
      <c r="J32" s="96"/>
      <c r="K32" s="96"/>
      <c r="L32" s="96"/>
    </row>
    <row r="33" spans="1:12" s="89" customFormat="1" x14ac:dyDescent="0.2">
      <c r="A33" s="89" t="s">
        <v>46</v>
      </c>
      <c r="C33" s="97">
        <v>0.50273513376923473</v>
      </c>
      <c r="D33" s="97">
        <v>0.50163152560586943</v>
      </c>
      <c r="E33" s="97">
        <v>0.47539164158572628</v>
      </c>
      <c r="F33" s="97">
        <v>0.47430128761821722</v>
      </c>
      <c r="G33" s="97">
        <v>0.48850250591298389</v>
      </c>
      <c r="H33" s="97">
        <v>0.47934970871148436</v>
      </c>
      <c r="I33" s="97">
        <v>0.50876222492244516</v>
      </c>
      <c r="J33" s="97">
        <v>0.53231926140730246</v>
      </c>
      <c r="K33" s="97">
        <v>0.54207230113283111</v>
      </c>
      <c r="L33" s="97">
        <v>0.51961376186506969</v>
      </c>
    </row>
    <row r="34" spans="1:12" s="89" customFormat="1" x14ac:dyDescent="0.2">
      <c r="A34" s="89" t="s">
        <v>47</v>
      </c>
      <c r="C34" s="97">
        <v>0.49726486623076538</v>
      </c>
      <c r="D34" s="97">
        <v>0.49836847439413051</v>
      </c>
      <c r="E34" s="97">
        <v>0.52460835841427378</v>
      </c>
      <c r="F34" s="97">
        <v>0.52569871238178278</v>
      </c>
      <c r="G34" s="97">
        <v>0.51149749408701617</v>
      </c>
      <c r="H34" s="97">
        <v>0.5206502912885157</v>
      </c>
      <c r="I34" s="97">
        <v>0.49123777507755484</v>
      </c>
      <c r="J34" s="97">
        <v>0.46768073859269749</v>
      </c>
      <c r="K34" s="97">
        <v>0.45792769886716894</v>
      </c>
      <c r="L34" s="97">
        <v>0.48038623813493025</v>
      </c>
    </row>
    <row r="35" spans="1:12" s="89" customFormat="1" x14ac:dyDescent="0.2">
      <c r="A35" s="101" t="s">
        <v>58</v>
      </c>
      <c r="B35" s="101"/>
      <c r="C35" s="102">
        <v>1</v>
      </c>
      <c r="D35" s="102">
        <v>1</v>
      </c>
      <c r="E35" s="102">
        <v>1</v>
      </c>
      <c r="F35" s="102">
        <v>1</v>
      </c>
      <c r="G35" s="102">
        <v>1</v>
      </c>
      <c r="H35" s="102">
        <v>1</v>
      </c>
      <c r="I35" s="102">
        <v>1</v>
      </c>
      <c r="J35" s="231">
        <v>1</v>
      </c>
      <c r="K35" s="231">
        <v>1</v>
      </c>
      <c r="L35" s="231">
        <v>1</v>
      </c>
    </row>
    <row r="36" spans="1:12" s="89" customFormat="1" x14ac:dyDescent="0.2">
      <c r="C36" s="108"/>
      <c r="D36" s="108"/>
      <c r="E36" s="108"/>
      <c r="F36" s="108"/>
      <c r="G36" s="108"/>
      <c r="H36" s="108"/>
      <c r="I36" s="108"/>
      <c r="J36" s="108"/>
      <c r="K36" s="108"/>
      <c r="L36" s="108"/>
    </row>
    <row r="37" spans="1:12" s="89" customFormat="1" x14ac:dyDescent="0.2"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2" s="89" customFormat="1" x14ac:dyDescent="0.2">
      <c r="A38" s="109" t="s">
        <v>146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1:12" s="89" customFormat="1" x14ac:dyDescent="0.2">
      <c r="A39" s="110" t="s">
        <v>101</v>
      </c>
      <c r="B39" s="111"/>
      <c r="C39" s="112">
        <v>112.37529949957542</v>
      </c>
      <c r="D39" s="112">
        <v>115.52067716991621</v>
      </c>
      <c r="E39" s="112">
        <v>117.43350123430599</v>
      </c>
      <c r="F39" s="112">
        <v>110.5947465881161</v>
      </c>
      <c r="G39" s="112">
        <v>465.13023199723114</v>
      </c>
      <c r="H39" s="112">
        <v>113.68523247717471</v>
      </c>
      <c r="I39" s="112">
        <v>118.09819274654902</v>
      </c>
      <c r="J39" s="112">
        <v>122.85882093802766</v>
      </c>
      <c r="K39" s="112">
        <v>123.99941743999999</v>
      </c>
      <c r="L39" s="112">
        <v>476.86304427390724</v>
      </c>
    </row>
    <row r="40" spans="1:12" s="89" customFormat="1" x14ac:dyDescent="0.2">
      <c r="A40" s="113" t="s">
        <v>73</v>
      </c>
      <c r="B40" s="114"/>
      <c r="C40" s="97">
        <v>2.5741771235406219E-2</v>
      </c>
      <c r="D40" s="97">
        <v>2.294418943309684E-2</v>
      </c>
      <c r="E40" s="97">
        <v>2.0577831131754154E-2</v>
      </c>
      <c r="F40" s="97">
        <v>-5.2055528041105137E-2</v>
      </c>
      <c r="G40" s="97">
        <v>3.6268009875342067E-2</v>
      </c>
      <c r="H40" s="97">
        <v>2.5003131113737753E-2</v>
      </c>
      <c r="I40" s="97">
        <v>3.3256808803012516E-2</v>
      </c>
      <c r="J40" s="97">
        <v>3.5290626778504475E-2</v>
      </c>
      <c r="K40" s="97">
        <v>1.0655303535787697E-2</v>
      </c>
      <c r="L40" s="97">
        <v>4.6725422193000465E-2</v>
      </c>
    </row>
    <row r="41" spans="1:12" s="89" customFormat="1" x14ac:dyDescent="0.2">
      <c r="A41" s="113" t="s">
        <v>74</v>
      </c>
      <c r="B41" s="114"/>
      <c r="C41" s="97">
        <v>5.0493304764037905E-2</v>
      </c>
      <c r="D41" s="97">
        <v>2.3438374309455501E-2</v>
      </c>
      <c r="E41" s="97">
        <v>5.0828803998187677E-2</v>
      </c>
      <c r="F41" s="97">
        <v>2.0568345594007775E-2</v>
      </c>
      <c r="G41" s="97">
        <v>3.6268009875342067E-2</v>
      </c>
      <c r="H41" s="97">
        <v>1.6600018763546887E-2</v>
      </c>
      <c r="I41" s="97">
        <v>2.3109615298787523E-2</v>
      </c>
      <c r="J41" s="97">
        <v>3.8567233880627327E-2</v>
      </c>
      <c r="K41" s="97">
        <v>0.10903878296306657</v>
      </c>
      <c r="L41" s="97">
        <v>4.6725422193000465E-2</v>
      </c>
    </row>
    <row r="42" spans="1:12" s="89" customFormat="1" x14ac:dyDescent="0.2"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" s="89" customFormat="1" x14ac:dyDescent="0.2">
      <c r="A43" s="110" t="s">
        <v>120</v>
      </c>
      <c r="B43" s="111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s="89" customFormat="1" x14ac:dyDescent="0.2">
      <c r="A44" s="82" t="s">
        <v>44</v>
      </c>
      <c r="B44" s="83"/>
      <c r="C44" s="97">
        <v>4.5274764643274068E-2</v>
      </c>
      <c r="D44" s="97">
        <v>1.4826223022738283E-2</v>
      </c>
      <c r="E44" s="97">
        <v>1.343861492553744E-2</v>
      </c>
      <c r="F44" s="97">
        <v>1.2875507396166608E-2</v>
      </c>
      <c r="G44" s="97">
        <v>6.54233196843097E-2</v>
      </c>
      <c r="H44" s="97">
        <v>1.806027748715211E-2</v>
      </c>
      <c r="I44" s="97">
        <v>5.071826701264226E-2</v>
      </c>
      <c r="J44" s="97">
        <v>3.5120235354044738E-2</v>
      </c>
      <c r="K44" s="97">
        <v>4.6508754021727938E-2</v>
      </c>
      <c r="L44" s="97">
        <v>0.11051563853830992</v>
      </c>
    </row>
    <row r="45" spans="1:12" s="89" customFormat="1" x14ac:dyDescent="0.2">
      <c r="A45" s="113" t="s">
        <v>45</v>
      </c>
      <c r="B45" s="114"/>
      <c r="C45" s="97">
        <v>-3.4095569493331035E-2</v>
      </c>
      <c r="D45" s="97">
        <v>4.1655895150098932E-2</v>
      </c>
      <c r="E45" s="97">
        <v>3.3857270751423307E-2</v>
      </c>
      <c r="F45" s="97">
        <v>-0.25674114912761759</v>
      </c>
      <c r="G45" s="97">
        <v>-6.1412054470099453E-2</v>
      </c>
      <c r="H45" s="97">
        <v>5.3537761754647972E-2</v>
      </c>
      <c r="I45" s="97">
        <v>-4.4167887804319017E-2</v>
      </c>
      <c r="J45" s="97">
        <v>3.4900843136234094E-2</v>
      </c>
      <c r="K45" s="97">
        <v>-0.15318979206054417</v>
      </c>
      <c r="L45" s="97">
        <v>-0.18458954206182598</v>
      </c>
    </row>
    <row r="46" spans="1:12" s="89" customFormat="1" x14ac:dyDescent="0.2">
      <c r="A46" s="89" t="s">
        <v>175</v>
      </c>
      <c r="B46" s="114"/>
      <c r="C46" s="97">
        <v>8.722047361671148E-2</v>
      </c>
      <c r="D46" s="97">
        <v>-0.13594714641563233</v>
      </c>
      <c r="E46" s="97">
        <v>-1.0996010049343141E-2</v>
      </c>
      <c r="F46" s="97">
        <v>2.323448601713185E-2</v>
      </c>
      <c r="G46" s="97">
        <v>-0.11637180292963245</v>
      </c>
      <c r="H46" s="97">
        <v>1.7330429170536732E-3</v>
      </c>
      <c r="I46" s="97">
        <v>-7.2997902567868422E-2</v>
      </c>
      <c r="J46" s="97">
        <v>-1.9705849983860046E-2</v>
      </c>
      <c r="K46" s="97">
        <v>-0.16213467202002396</v>
      </c>
      <c r="L46" s="97">
        <v>-0.12114502618004452</v>
      </c>
    </row>
    <row r="47" spans="1:12" s="89" customFormat="1" x14ac:dyDescent="0.2">
      <c r="A47" s="89" t="s">
        <v>176</v>
      </c>
      <c r="B47" s="114"/>
      <c r="C47" s="97">
        <v>-4.6661558806404324E-2</v>
      </c>
      <c r="D47" s="97">
        <v>0.15330666653891334</v>
      </c>
      <c r="E47" s="97">
        <v>6.4836596548332626E-2</v>
      </c>
      <c r="F47" s="97">
        <v>-0.38404876539379096</v>
      </c>
      <c r="G47" s="97">
        <v>-2.9914445304999093E-2</v>
      </c>
      <c r="H47" s="97">
        <v>9.5687440186743133E-2</v>
      </c>
      <c r="I47" s="97">
        <v>-2.4249307783612895E-2</v>
      </c>
      <c r="J47" s="97">
        <v>7.54325903261861E-2</v>
      </c>
      <c r="K47" s="97">
        <v>-0.1414942995103261</v>
      </c>
      <c r="L47" s="97">
        <v>-0.21559316972404463</v>
      </c>
    </row>
    <row r="48" spans="1:12" s="89" customFormat="1" x14ac:dyDescent="0.2"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s="89" customFormat="1" x14ac:dyDescent="0.2">
      <c r="A49" s="110" t="s">
        <v>121</v>
      </c>
      <c r="B49" s="111"/>
    </row>
    <row r="50" spans="1:12" s="89" customFormat="1" x14ac:dyDescent="0.2">
      <c r="A50" s="82" t="s">
        <v>123</v>
      </c>
      <c r="B50" s="83"/>
      <c r="C50" s="97">
        <v>4.2141252546543377E-2</v>
      </c>
      <c r="D50" s="97">
        <v>-2.1305620356135271E-2</v>
      </c>
      <c r="E50" s="97">
        <v>1.6587009472077485E-2</v>
      </c>
      <c r="F50" s="97">
        <v>-3.0788834981192056E-2</v>
      </c>
      <c r="G50" s="97">
        <v>4.8628296800625513E-3</v>
      </c>
      <c r="H50" s="97">
        <v>-4.6124563316098099E-2</v>
      </c>
      <c r="I50" s="97">
        <v>3.3881653325694289E-2</v>
      </c>
      <c r="J50" s="97">
        <v>5.0223794723726276E-2</v>
      </c>
      <c r="K50" s="97">
        <v>2.4129822772552163E-2</v>
      </c>
      <c r="L50" s="97">
        <v>-1.1028050743861203E-2</v>
      </c>
    </row>
    <row r="51" spans="1:12" s="89" customFormat="1" x14ac:dyDescent="0.2">
      <c r="A51" s="89" t="s">
        <v>177</v>
      </c>
      <c r="C51" s="97">
        <v>3.4878565470088052E-2</v>
      </c>
      <c r="D51" s="97">
        <v>9.999961039311267E-2</v>
      </c>
      <c r="E51" s="97">
        <v>6.8073618561146354E-3</v>
      </c>
      <c r="F51" s="97">
        <v>-3.5516103723858272E-3</v>
      </c>
      <c r="G51" s="97">
        <v>0.21822464462951774</v>
      </c>
      <c r="H51" s="97">
        <v>8.8542535322178262E-2</v>
      </c>
      <c r="I51" s="97">
        <v>5.3913780955586521E-2</v>
      </c>
      <c r="J51" s="97">
        <v>1.8393901111675159E-2</v>
      </c>
      <c r="K51" s="97">
        <v>3.1059710549680375E-2</v>
      </c>
      <c r="L51" s="97">
        <v>0.17959622862213331</v>
      </c>
    </row>
    <row r="52" spans="1:12" s="89" customFormat="1" x14ac:dyDescent="0.2">
      <c r="A52" s="89" t="s">
        <v>172</v>
      </c>
      <c r="B52" s="114"/>
      <c r="C52" s="97">
        <v>-8.1010430244562448E-3</v>
      </c>
      <c r="D52" s="97">
        <v>1.7871122602517886E-2</v>
      </c>
      <c r="E52" s="97">
        <v>9.6634941137947239E-2</v>
      </c>
      <c r="F52" s="97">
        <v>-0.15966831143771287</v>
      </c>
      <c r="G52" s="97">
        <v>1.8686274751173571E-2</v>
      </c>
      <c r="H52" s="97">
        <v>9.317935943654776E-2</v>
      </c>
      <c r="I52" s="97">
        <v>5.5373625395755965E-2</v>
      </c>
      <c r="J52" s="97">
        <v>5.9704191609698309E-2</v>
      </c>
      <c r="K52" s="97">
        <v>-2.994242303538508E-2</v>
      </c>
      <c r="L52" s="97">
        <v>7.5930850999911925E-2</v>
      </c>
    </row>
    <row r="53" spans="1:12" s="89" customFormat="1" x14ac:dyDescent="0.2">
      <c r="A53" s="113" t="s">
        <v>173</v>
      </c>
      <c r="B53" s="114"/>
      <c r="C53" s="97">
        <v>-8.0695353594109176E-2</v>
      </c>
      <c r="D53" s="97">
        <v>0.14619160563874822</v>
      </c>
      <c r="E53" s="97">
        <v>-0.18903358583097873</v>
      </c>
      <c r="F53" s="97">
        <v>-0.1126736531638608</v>
      </c>
      <c r="G53" s="97">
        <v>-0.31188419543970225</v>
      </c>
      <c r="H53" s="97">
        <v>0.27480774117806606</v>
      </c>
      <c r="I53" s="97">
        <v>-0.21498608915996786</v>
      </c>
      <c r="J53" s="97">
        <v>-0.16578611114411801</v>
      </c>
      <c r="K53" s="97">
        <v>-0.13946496070800019</v>
      </c>
      <c r="L53" s="97">
        <v>-0.18927983993949871</v>
      </c>
    </row>
    <row r="54" spans="1:12" s="89" customFormat="1" x14ac:dyDescent="0.2">
      <c r="C54" s="96"/>
      <c r="D54" s="96"/>
      <c r="E54" s="96"/>
      <c r="F54" s="96"/>
      <c r="G54" s="96"/>
      <c r="H54" s="96"/>
      <c r="I54" s="96"/>
      <c r="J54" s="97"/>
      <c r="K54" s="97"/>
      <c r="L54" s="97"/>
    </row>
    <row r="55" spans="1:12" s="89" customFormat="1" x14ac:dyDescent="0.2">
      <c r="A55" s="110" t="s">
        <v>122</v>
      </c>
      <c r="B55" s="111"/>
      <c r="C55" s="96"/>
      <c r="D55" s="96"/>
      <c r="E55" s="96"/>
      <c r="F55" s="96"/>
      <c r="G55" s="96"/>
      <c r="H55" s="96"/>
      <c r="I55" s="96"/>
      <c r="J55" s="97"/>
      <c r="K55" s="97"/>
      <c r="L55" s="97"/>
    </row>
    <row r="56" spans="1:12" s="89" customFormat="1" x14ac:dyDescent="0.2">
      <c r="A56" s="113" t="s">
        <v>169</v>
      </c>
      <c r="B56" s="114"/>
      <c r="C56" s="97">
        <v>-6.0137305041894074E-3</v>
      </c>
      <c r="D56" s="97">
        <v>2.1155824151621205E-2</v>
      </c>
      <c r="E56" s="97">
        <v>5.0832525721875577E-3</v>
      </c>
      <c r="F56" s="97">
        <v>-5.7463083430082502E-2</v>
      </c>
      <c r="G56" s="97">
        <v>-1.9510741318159799E-2</v>
      </c>
      <c r="H56" s="97">
        <v>4.1012562253101799E-2</v>
      </c>
      <c r="I56" s="97">
        <v>4.5262855132544022E-3</v>
      </c>
      <c r="J56" s="97">
        <v>5.3029387421741125E-2</v>
      </c>
      <c r="K56" s="97">
        <v>1.5032734427552263E-2</v>
      </c>
      <c r="L56" s="97">
        <v>3.5848770608040814E-2</v>
      </c>
    </row>
    <row r="57" spans="1:12" s="89" customFormat="1" x14ac:dyDescent="0.2">
      <c r="A57" s="113" t="s">
        <v>170</v>
      </c>
      <c r="B57" s="114"/>
      <c r="C57" s="97">
        <v>2.7364293170639931E-2</v>
      </c>
      <c r="D57" s="97">
        <v>3.0476926413377292E-2</v>
      </c>
      <c r="E57" s="97">
        <v>0.30159124807954618</v>
      </c>
      <c r="F57" s="97">
        <v>0.10335869443210988</v>
      </c>
      <c r="G57" s="97">
        <v>0.35748917704417282</v>
      </c>
      <c r="H57" s="97">
        <v>-8.7868838082991729E-3</v>
      </c>
      <c r="I57" s="97">
        <v>3.2648986883248021E-2</v>
      </c>
      <c r="J57" s="97">
        <v>-2.3339847738246156E-2</v>
      </c>
      <c r="K57" s="97">
        <v>3.1954676933392268E-2</v>
      </c>
      <c r="L57" s="97">
        <v>0.24398275307478112</v>
      </c>
    </row>
    <row r="58" spans="1:12" s="89" customFormat="1" x14ac:dyDescent="0.2">
      <c r="A58" s="113" t="s">
        <v>81</v>
      </c>
      <c r="B58" s="114"/>
      <c r="C58" s="97">
        <v>9.7233151999459144E-2</v>
      </c>
      <c r="D58" s="97">
        <v>4.1013750286747364E-2</v>
      </c>
      <c r="E58" s="97">
        <v>8.1457748819052433E-2</v>
      </c>
      <c r="F58" s="97">
        <v>-0.1202315212686752</v>
      </c>
      <c r="G58" s="97">
        <v>0.11577818086395886</v>
      </c>
      <c r="H58" s="97">
        <v>7.2934346971469166E-2</v>
      </c>
      <c r="I58" s="97">
        <v>8.7396568547345677E-2</v>
      </c>
      <c r="J58" s="97">
        <v>3.0256244256823939E-2</v>
      </c>
      <c r="K58" s="97">
        <v>-9.3087674033278667E-3</v>
      </c>
      <c r="L58" s="97">
        <v>0.11974576056715591</v>
      </c>
    </row>
    <row r="59" spans="1:12" s="91" customFormat="1" x14ac:dyDescent="0.2">
      <c r="A59" s="115" t="s">
        <v>171</v>
      </c>
      <c r="B59" s="115"/>
      <c r="C59" s="116">
        <v>0.43696300338353256</v>
      </c>
      <c r="D59" s="116">
        <v>-9.1410101079372197E-3</v>
      </c>
      <c r="E59" s="116">
        <v>-0.30975938103993206</v>
      </c>
      <c r="F59" s="116">
        <v>-0.23679860068997605</v>
      </c>
      <c r="G59" s="116">
        <v>0.11333108943529524</v>
      </c>
      <c r="H59" s="116">
        <v>-0.31736850841494391</v>
      </c>
      <c r="I59" s="116">
        <v>0.67669736960822369</v>
      </c>
      <c r="J59" s="116">
        <v>-4.5307075152017817E-2</v>
      </c>
      <c r="K59" s="116">
        <v>-8.0784402471578254E-2</v>
      </c>
      <c r="L59" s="116">
        <v>-0.36013087454011183</v>
      </c>
    </row>
    <row r="60" spans="1:12" s="89" customFormat="1" x14ac:dyDescent="0.2">
      <c r="A60" s="114"/>
      <c r="B60" s="114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1:12" s="91" customFormat="1" x14ac:dyDescent="0.2">
      <c r="A61" s="105"/>
      <c r="B61" s="103"/>
      <c r="C61" s="117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1:12" s="91" customFormat="1" x14ac:dyDescent="0.2">
      <c r="A62" s="92" t="s">
        <v>77</v>
      </c>
      <c r="B62" s="92"/>
      <c r="C62" s="94"/>
      <c r="D62" s="94"/>
      <c r="E62" s="94"/>
      <c r="F62" s="94"/>
      <c r="G62" s="93"/>
      <c r="H62" s="94"/>
      <c r="I62" s="94"/>
      <c r="J62" s="94"/>
      <c r="K62" s="94"/>
      <c r="L62" s="94"/>
    </row>
    <row r="63" spans="1:12" s="91" customFormat="1" x14ac:dyDescent="0.2">
      <c r="A63" s="103" t="s">
        <v>49</v>
      </c>
      <c r="B63" s="118"/>
      <c r="C63" s="94"/>
      <c r="D63" s="94"/>
      <c r="E63" s="94"/>
      <c r="F63" s="94"/>
      <c r="G63" s="94"/>
      <c r="H63" s="94"/>
      <c r="I63" s="94"/>
      <c r="J63" s="94"/>
      <c r="K63" s="94"/>
      <c r="L63" s="94"/>
    </row>
    <row r="64" spans="1:12" s="91" customFormat="1" x14ac:dyDescent="0.2">
      <c r="A64" s="89" t="s">
        <v>50</v>
      </c>
      <c r="B64" s="89"/>
      <c r="C64" s="94">
        <v>65</v>
      </c>
      <c r="D64" s="94">
        <v>69</v>
      </c>
      <c r="E64" s="94">
        <v>71</v>
      </c>
      <c r="F64" s="94">
        <v>72</v>
      </c>
      <c r="G64" s="94">
        <v>72</v>
      </c>
      <c r="H64" s="94">
        <v>74</v>
      </c>
      <c r="I64" s="94">
        <v>70</v>
      </c>
      <c r="J64" s="94">
        <v>66</v>
      </c>
      <c r="K64" s="94">
        <v>63</v>
      </c>
      <c r="L64" s="94">
        <v>63</v>
      </c>
    </row>
    <row r="65" spans="1:23" s="91" customFormat="1" x14ac:dyDescent="0.2">
      <c r="A65" s="89" t="s">
        <v>51</v>
      </c>
      <c r="B65" s="89"/>
      <c r="C65" s="94">
        <v>6</v>
      </c>
      <c r="D65" s="94">
        <v>6</v>
      </c>
      <c r="E65" s="94">
        <v>6</v>
      </c>
      <c r="F65" s="94">
        <v>7</v>
      </c>
      <c r="G65" s="94">
        <v>7</v>
      </c>
      <c r="H65" s="94">
        <v>7</v>
      </c>
      <c r="I65" s="94">
        <v>8</v>
      </c>
      <c r="J65" s="94">
        <v>9</v>
      </c>
      <c r="K65" s="94">
        <v>13</v>
      </c>
      <c r="L65" s="94">
        <v>13</v>
      </c>
    </row>
    <row r="66" spans="1:23" s="91" customFormat="1" x14ac:dyDescent="0.2">
      <c r="A66" s="89" t="s">
        <v>52</v>
      </c>
      <c r="B66" s="89"/>
      <c r="C66" s="94">
        <v>4</v>
      </c>
      <c r="D66" s="94">
        <v>4</v>
      </c>
      <c r="E66" s="94">
        <v>4</v>
      </c>
      <c r="F66" s="94">
        <v>4</v>
      </c>
      <c r="G66" s="94">
        <v>4</v>
      </c>
      <c r="H66" s="94">
        <v>4</v>
      </c>
      <c r="I66" s="94">
        <v>4</v>
      </c>
      <c r="J66" s="145">
        <v>4</v>
      </c>
      <c r="K66" s="145">
        <v>2</v>
      </c>
      <c r="L66" s="94">
        <v>2</v>
      </c>
    </row>
    <row r="67" spans="1:23" s="91" customFormat="1" x14ac:dyDescent="0.2">
      <c r="A67" s="89" t="s">
        <v>53</v>
      </c>
      <c r="B67" s="89"/>
      <c r="C67" s="94">
        <v>2</v>
      </c>
      <c r="D67" s="94">
        <v>2</v>
      </c>
      <c r="E67" s="94">
        <v>2</v>
      </c>
      <c r="F67" s="94">
        <v>2</v>
      </c>
      <c r="G67" s="94">
        <v>2</v>
      </c>
      <c r="H67" s="94">
        <v>2</v>
      </c>
      <c r="I67" s="94">
        <v>2</v>
      </c>
      <c r="J67" s="94">
        <v>2</v>
      </c>
      <c r="K67" s="94">
        <v>2</v>
      </c>
      <c r="L67" s="94">
        <v>2</v>
      </c>
    </row>
    <row r="68" spans="1:23" s="91" customFormat="1" x14ac:dyDescent="0.2">
      <c r="A68" s="88"/>
      <c r="B68" s="89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1:23" s="91" customFormat="1" x14ac:dyDescent="0.2">
      <c r="A69" s="103" t="s">
        <v>148</v>
      </c>
      <c r="C69" s="94"/>
      <c r="D69" s="94"/>
      <c r="E69" s="94"/>
      <c r="F69" s="94"/>
      <c r="G69" s="93"/>
      <c r="H69" s="94"/>
      <c r="I69" s="94"/>
      <c r="J69" s="94"/>
      <c r="K69" s="94"/>
      <c r="L69" s="94"/>
    </row>
    <row r="70" spans="1:23" s="91" customFormat="1" x14ac:dyDescent="0.2">
      <c r="A70" s="89" t="s">
        <v>54</v>
      </c>
      <c r="B70" s="89"/>
      <c r="C70" s="97">
        <v>0.36552890251947445</v>
      </c>
      <c r="D70" s="97">
        <v>0.38930718043641233</v>
      </c>
      <c r="E70" s="97">
        <v>0.3747223332745459</v>
      </c>
      <c r="F70" s="97">
        <v>0.38352923404462458</v>
      </c>
      <c r="G70" s="97">
        <v>0.37822465828904306</v>
      </c>
      <c r="H70" s="97">
        <v>0.34928009680469141</v>
      </c>
      <c r="I70" s="97">
        <v>0.3528200485552247</v>
      </c>
      <c r="J70" s="97">
        <v>0.36192896136357061</v>
      </c>
      <c r="K70" s="97">
        <v>0.38583718750748208</v>
      </c>
      <c r="L70" s="97">
        <v>0.36294515252558202</v>
      </c>
      <c r="M70" s="119"/>
      <c r="N70" s="312"/>
      <c r="O70" s="312"/>
      <c r="P70" s="312"/>
      <c r="Q70" s="312"/>
      <c r="R70" s="312"/>
      <c r="S70" s="312"/>
      <c r="T70" s="312"/>
      <c r="U70" s="312"/>
      <c r="V70" s="312"/>
      <c r="W70" s="312"/>
    </row>
    <row r="71" spans="1:23" s="91" customFormat="1" x14ac:dyDescent="0.2">
      <c r="A71" s="89" t="s">
        <v>55</v>
      </c>
      <c r="B71" s="89"/>
      <c r="C71" s="97">
        <v>0.45717533350059741</v>
      </c>
      <c r="D71" s="97">
        <v>0.48638912448986715</v>
      </c>
      <c r="E71" s="97">
        <v>0.45006989831480226</v>
      </c>
      <c r="F71" s="97">
        <v>0.46117465076674635</v>
      </c>
      <c r="G71" s="97">
        <v>0.4582822142458024</v>
      </c>
      <c r="H71" s="97">
        <v>0.43116341863792201</v>
      </c>
      <c r="I71" s="97">
        <v>0.4360009208226171</v>
      </c>
      <c r="J71" s="97">
        <v>0.44826169968178342</v>
      </c>
      <c r="K71" s="97">
        <v>0.47734525815795792</v>
      </c>
      <c r="L71" s="97">
        <v>0.4477419354453987</v>
      </c>
      <c r="N71" s="312"/>
      <c r="O71" s="312"/>
      <c r="P71" s="312"/>
      <c r="Q71" s="312"/>
      <c r="R71" s="312"/>
      <c r="S71" s="312"/>
      <c r="T71" s="312"/>
      <c r="U71" s="312"/>
      <c r="V71" s="312"/>
      <c r="W71" s="312"/>
    </row>
    <row r="72" spans="1:23" s="91" customFormat="1" x14ac:dyDescent="0.2">
      <c r="A72" s="89" t="s">
        <v>168</v>
      </c>
      <c r="B72" s="89"/>
      <c r="C72" s="97">
        <v>0.55717344659267598</v>
      </c>
      <c r="D72" s="97">
        <v>0.5913423925417558</v>
      </c>
      <c r="E72" s="97">
        <v>0.55572139202314685</v>
      </c>
      <c r="F72" s="97">
        <v>0.56228364129732855</v>
      </c>
      <c r="G72" s="97">
        <v>0.55804851044390325</v>
      </c>
      <c r="H72" s="97">
        <v>0.54517842757298174</v>
      </c>
      <c r="I72" s="97">
        <v>0.5608565224206975</v>
      </c>
      <c r="J72" s="97">
        <v>0.55981956496826424</v>
      </c>
      <c r="K72" s="97">
        <v>0.59287958812314745</v>
      </c>
      <c r="L72" s="97">
        <v>0.56143218432128295</v>
      </c>
      <c r="N72" s="312"/>
      <c r="O72" s="312"/>
      <c r="P72" s="312"/>
      <c r="Q72" s="312"/>
      <c r="R72" s="312"/>
      <c r="S72" s="312"/>
      <c r="T72" s="312"/>
      <c r="U72" s="312"/>
      <c r="V72" s="312"/>
      <c r="W72" s="312"/>
    </row>
    <row r="73" spans="1:23" s="91" customFormat="1" ht="6.75" customHeight="1" x14ac:dyDescent="0.2">
      <c r="A73" s="89"/>
      <c r="B73" s="89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1:23" s="121" customFormat="1" ht="13.5" customHeight="1" x14ac:dyDescent="0.2">
      <c r="A74" s="120" t="s">
        <v>92</v>
      </c>
      <c r="B74" s="120"/>
      <c r="C74" s="104">
        <v>0.77688415983082171</v>
      </c>
      <c r="D74" s="104">
        <v>0.79857463492413672</v>
      </c>
      <c r="E74" s="104">
        <v>0.75321171534209896</v>
      </c>
      <c r="F74" s="104">
        <v>0.75629981029948934</v>
      </c>
      <c r="G74" s="104">
        <v>0.75650247361841527</v>
      </c>
      <c r="H74" s="104">
        <v>0.75511013885066669</v>
      </c>
      <c r="I74" s="104">
        <v>0.82163354803036392</v>
      </c>
      <c r="J74" s="97">
        <v>0.79787755779224157</v>
      </c>
      <c r="K74" s="97">
        <v>0.86998656146931308</v>
      </c>
      <c r="L74" s="97">
        <v>0.87065420200881005</v>
      </c>
    </row>
    <row r="75" spans="1:23" s="89" customFormat="1" x14ac:dyDescent="0.2">
      <c r="A75" s="122"/>
      <c r="B75" s="122"/>
      <c r="C75" s="94"/>
      <c r="D75" s="94"/>
      <c r="E75" s="94"/>
      <c r="F75" s="94"/>
      <c r="G75" s="94"/>
      <c r="H75" s="94"/>
      <c r="I75" s="94"/>
      <c r="J75" s="94"/>
      <c r="K75" s="94"/>
      <c r="L75" s="94"/>
    </row>
    <row r="76" spans="1:23" s="121" customFormat="1" x14ac:dyDescent="0.2">
      <c r="A76" s="120" t="s">
        <v>93</v>
      </c>
      <c r="B76" s="120"/>
      <c r="C76" s="108">
        <v>183</v>
      </c>
      <c r="D76" s="108">
        <v>187</v>
      </c>
      <c r="E76" s="108">
        <v>215</v>
      </c>
      <c r="F76" s="108">
        <v>216</v>
      </c>
      <c r="G76" s="108">
        <v>216</v>
      </c>
      <c r="H76" s="108">
        <v>243</v>
      </c>
      <c r="I76" s="108">
        <v>248</v>
      </c>
      <c r="J76" s="235">
        <v>260</v>
      </c>
      <c r="K76" s="235">
        <v>253</v>
      </c>
      <c r="L76" s="235">
        <v>253</v>
      </c>
    </row>
    <row r="77" spans="1:23" s="103" customFormat="1" x14ac:dyDescent="0.2"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1:23" s="121" customFormat="1" x14ac:dyDescent="0.2">
      <c r="A78" s="233" t="s">
        <v>204</v>
      </c>
      <c r="B78" s="101"/>
      <c r="C78" s="123">
        <v>21</v>
      </c>
      <c r="D78" s="123">
        <v>16</v>
      </c>
      <c r="E78" s="123">
        <v>41</v>
      </c>
      <c r="F78" s="123">
        <v>11</v>
      </c>
      <c r="G78" s="123">
        <v>89</v>
      </c>
      <c r="H78" s="123">
        <v>38</v>
      </c>
      <c r="I78" s="123">
        <v>14</v>
      </c>
      <c r="J78" s="123">
        <v>12</v>
      </c>
      <c r="K78" s="123">
        <v>28</v>
      </c>
      <c r="L78" s="123">
        <v>92</v>
      </c>
    </row>
    <row r="79" spans="1:23" s="121" customFormat="1" ht="6.75" customHeight="1" x14ac:dyDescent="0.2">
      <c r="A79" s="103"/>
      <c r="B79" s="103"/>
      <c r="C79" s="108"/>
      <c r="D79" s="108"/>
      <c r="E79" s="108"/>
      <c r="F79" s="108"/>
      <c r="G79" s="108"/>
      <c r="H79" s="108"/>
      <c r="I79" s="108"/>
      <c r="J79" s="108"/>
      <c r="K79" s="108"/>
      <c r="L79" s="108"/>
    </row>
    <row r="80" spans="1:23" s="91" customFormat="1" x14ac:dyDescent="0.2">
      <c r="A80" s="234"/>
      <c r="B80" s="89"/>
      <c r="C80" s="90"/>
      <c r="D80" s="234"/>
      <c r="E80" s="90"/>
      <c r="F80" s="90"/>
      <c r="G80" s="90"/>
      <c r="H80" s="90"/>
      <c r="I80" s="90"/>
      <c r="J80" s="90"/>
      <c r="K80" s="90"/>
      <c r="L80" s="90"/>
    </row>
    <row r="81" spans="1:18" s="91" customFormat="1" ht="12.75" customHeight="1" x14ac:dyDescent="0.2">
      <c r="A81" s="124" t="s">
        <v>147</v>
      </c>
      <c r="B81" s="89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1:18" s="91" customFormat="1" x14ac:dyDescent="0.2">
      <c r="A82" s="125" t="s">
        <v>125</v>
      </c>
      <c r="B82" s="92"/>
      <c r="C82" s="94"/>
      <c r="D82" s="94"/>
      <c r="E82" s="94"/>
      <c r="F82" s="94"/>
      <c r="G82" s="94"/>
      <c r="H82" s="94"/>
      <c r="I82" s="94"/>
      <c r="J82" s="94"/>
      <c r="K82" s="94"/>
      <c r="L82" s="94"/>
    </row>
    <row r="83" spans="1:18" s="91" customFormat="1" ht="12" customHeight="1" x14ac:dyDescent="0.2">
      <c r="A83" s="89" t="s">
        <v>56</v>
      </c>
      <c r="B83" s="126"/>
      <c r="C83" s="97">
        <v>0.6851416708592849</v>
      </c>
      <c r="D83" s="97">
        <v>0.65965545297114103</v>
      </c>
      <c r="E83" s="97">
        <v>0.66279771663976583</v>
      </c>
      <c r="F83" s="97">
        <v>0.6523584462101375</v>
      </c>
      <c r="G83" s="97">
        <v>0.66500128090460087</v>
      </c>
      <c r="H83" s="97">
        <v>0.62537520521326129</v>
      </c>
      <c r="I83" s="97">
        <v>0.62515272525579091</v>
      </c>
      <c r="J83" s="97">
        <v>0.62951438461542519</v>
      </c>
      <c r="K83" s="97">
        <v>0.62677109014691479</v>
      </c>
      <c r="L83" s="97">
        <v>0.6294486648653832</v>
      </c>
    </row>
    <row r="84" spans="1:18" s="91" customFormat="1" x14ac:dyDescent="0.2">
      <c r="A84" s="89" t="s">
        <v>57</v>
      </c>
      <c r="B84" s="126"/>
      <c r="C84" s="97">
        <v>0.3148583291407151</v>
      </c>
      <c r="D84" s="97">
        <v>0.34034454702885897</v>
      </c>
      <c r="E84" s="97">
        <v>0.33720228336023417</v>
      </c>
      <c r="F84" s="97">
        <v>0.3476415537898625</v>
      </c>
      <c r="G84" s="97">
        <v>0.33499871909539913</v>
      </c>
      <c r="H84" s="97">
        <v>0.37462479478673871</v>
      </c>
      <c r="I84" s="97">
        <v>0.37484727474420909</v>
      </c>
      <c r="J84" s="97">
        <v>0.37048561538457481</v>
      </c>
      <c r="K84" s="97">
        <v>0.37322890985308521</v>
      </c>
      <c r="L84" s="97">
        <v>0.3705513351346168</v>
      </c>
    </row>
    <row r="85" spans="1:18" s="91" customFormat="1" x14ac:dyDescent="0.2">
      <c r="A85" s="103" t="s">
        <v>58</v>
      </c>
      <c r="B85" s="103"/>
      <c r="C85" s="104">
        <v>1</v>
      </c>
      <c r="D85" s="104">
        <v>1</v>
      </c>
      <c r="E85" s="104">
        <v>1</v>
      </c>
      <c r="F85" s="104">
        <v>1</v>
      </c>
      <c r="G85" s="104">
        <v>1</v>
      </c>
      <c r="H85" s="104">
        <v>1</v>
      </c>
      <c r="I85" s="104">
        <v>1</v>
      </c>
      <c r="J85" s="104">
        <v>1</v>
      </c>
      <c r="K85" s="104">
        <v>1</v>
      </c>
      <c r="L85" s="104">
        <v>1</v>
      </c>
    </row>
    <row r="86" spans="1:18" s="91" customFormat="1" x14ac:dyDescent="0.2">
      <c r="A86" s="105"/>
      <c r="B86" s="103"/>
      <c r="C86" s="117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1:18" s="91" customFormat="1" x14ac:dyDescent="0.2">
      <c r="A87" s="92" t="s">
        <v>102</v>
      </c>
      <c r="B87" s="92"/>
      <c r="C87" s="108"/>
      <c r="D87" s="108"/>
      <c r="E87" s="108"/>
      <c r="F87" s="108"/>
      <c r="G87" s="108"/>
      <c r="H87" s="108"/>
      <c r="I87" s="108"/>
      <c r="J87" s="108"/>
      <c r="K87" s="108"/>
      <c r="L87" s="108"/>
    </row>
    <row r="88" spans="1:18" s="91" customFormat="1" x14ac:dyDescent="0.2">
      <c r="A88" s="89" t="s">
        <v>132</v>
      </c>
      <c r="B88" s="89"/>
      <c r="C88" s="97">
        <v>0.79800000000000004</v>
      </c>
      <c r="D88" s="97">
        <v>0.80049999999999988</v>
      </c>
      <c r="E88" s="97">
        <v>0.79500000000000004</v>
      </c>
      <c r="F88" s="97">
        <v>0.79200000000000004</v>
      </c>
      <c r="G88" s="97">
        <v>0.79600000000000004</v>
      </c>
      <c r="H88" s="97">
        <v>0.83199999999999996</v>
      </c>
      <c r="I88" s="97">
        <v>0.85899999999999999</v>
      </c>
      <c r="J88" s="97">
        <v>0.84799999999999998</v>
      </c>
      <c r="K88" s="97">
        <v>0.83799999999999997</v>
      </c>
      <c r="L88" s="97">
        <v>0.84424999999999994</v>
      </c>
      <c r="M88" s="243"/>
    </row>
    <row r="89" spans="1:18" s="91" customFormat="1" x14ac:dyDescent="0.2">
      <c r="A89" s="88"/>
      <c r="B89" s="89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1:18" s="91" customFormat="1" x14ac:dyDescent="0.2">
      <c r="A90" s="92" t="s">
        <v>114</v>
      </c>
      <c r="B90" s="92"/>
      <c r="C90" s="94"/>
      <c r="D90" s="94"/>
      <c r="E90" s="94"/>
      <c r="F90" s="94"/>
      <c r="G90" s="94"/>
      <c r="H90" s="94"/>
      <c r="I90" s="94"/>
      <c r="J90" s="94"/>
      <c r="K90" s="94"/>
      <c r="L90" s="94"/>
    </row>
    <row r="91" spans="1:18" s="91" customFormat="1" x14ac:dyDescent="0.2">
      <c r="A91" s="103" t="s">
        <v>149</v>
      </c>
      <c r="B91" s="92"/>
      <c r="C91" s="94"/>
      <c r="D91" s="94"/>
      <c r="E91" s="94"/>
      <c r="F91" s="94"/>
      <c r="G91" s="94"/>
      <c r="H91" s="94"/>
      <c r="I91" s="94"/>
      <c r="J91" s="94"/>
      <c r="K91" s="94"/>
      <c r="L91" s="94"/>
    </row>
    <row r="92" spans="1:18" s="91" customFormat="1" x14ac:dyDescent="0.2">
      <c r="A92" s="89" t="s">
        <v>59</v>
      </c>
      <c r="B92" s="89"/>
      <c r="C92" s="94">
        <v>1529</v>
      </c>
      <c r="D92" s="94">
        <v>1540</v>
      </c>
      <c r="E92" s="94">
        <v>1619</v>
      </c>
      <c r="F92" s="94">
        <v>1691</v>
      </c>
      <c r="G92" s="94">
        <v>1691</v>
      </c>
      <c r="H92" s="91">
        <v>1810</v>
      </c>
      <c r="I92" s="91">
        <v>1806</v>
      </c>
      <c r="J92" s="91">
        <v>1847</v>
      </c>
      <c r="K92" s="91">
        <v>1866</v>
      </c>
      <c r="L92" s="91">
        <v>1866</v>
      </c>
    </row>
    <row r="93" spans="1:18" s="91" customFormat="1" x14ac:dyDescent="0.2">
      <c r="A93" s="89" t="s">
        <v>60</v>
      </c>
      <c r="B93" s="89"/>
      <c r="C93" s="94">
        <v>5596</v>
      </c>
      <c r="D93" s="94">
        <v>5699</v>
      </c>
      <c r="E93" s="94">
        <v>5761</v>
      </c>
      <c r="F93" s="94">
        <v>5739</v>
      </c>
      <c r="G93" s="94">
        <v>5739</v>
      </c>
      <c r="H93" s="91">
        <v>5779</v>
      </c>
      <c r="I93" s="91">
        <v>5674</v>
      </c>
      <c r="J93" s="91">
        <v>5713</v>
      </c>
      <c r="K93" s="91">
        <v>5868</v>
      </c>
      <c r="L93" s="91">
        <v>5868</v>
      </c>
    </row>
    <row r="94" spans="1:18" s="91" customFormat="1" x14ac:dyDescent="0.2">
      <c r="A94" s="89" t="s">
        <v>61</v>
      </c>
      <c r="B94" s="89"/>
      <c r="C94" s="94">
        <v>362</v>
      </c>
      <c r="D94" s="94">
        <v>311</v>
      </c>
      <c r="E94" s="94">
        <v>333</v>
      </c>
      <c r="F94" s="94">
        <v>286</v>
      </c>
      <c r="G94" s="94">
        <v>286</v>
      </c>
      <c r="H94" s="91">
        <v>259</v>
      </c>
      <c r="I94" s="91">
        <v>247</v>
      </c>
      <c r="J94" s="91">
        <v>243</v>
      </c>
      <c r="K94" s="91">
        <v>248</v>
      </c>
      <c r="L94" s="91">
        <v>248</v>
      </c>
    </row>
    <row r="95" spans="1:18" s="91" customFormat="1" x14ac:dyDescent="0.2">
      <c r="A95" s="89" t="s">
        <v>62</v>
      </c>
      <c r="B95" s="89"/>
      <c r="C95" s="94">
        <v>92</v>
      </c>
      <c r="D95" s="94">
        <v>82</v>
      </c>
      <c r="E95" s="94">
        <v>103</v>
      </c>
      <c r="F95" s="94">
        <v>102</v>
      </c>
      <c r="G95" s="94">
        <v>102</v>
      </c>
      <c r="H95" s="91">
        <v>91</v>
      </c>
      <c r="I95" s="91">
        <v>78</v>
      </c>
      <c r="J95" s="91">
        <v>70</v>
      </c>
      <c r="K95" s="91">
        <v>68</v>
      </c>
      <c r="L95" s="91">
        <v>68</v>
      </c>
      <c r="R95" s="238"/>
    </row>
    <row r="96" spans="1:18" s="91" customFormat="1" x14ac:dyDescent="0.2">
      <c r="A96" s="127" t="s">
        <v>140</v>
      </c>
      <c r="B96" s="127"/>
      <c r="C96" s="94">
        <v>659</v>
      </c>
      <c r="D96" s="94">
        <v>684</v>
      </c>
      <c r="E96" s="94">
        <v>748</v>
      </c>
      <c r="F96" s="94">
        <v>706</v>
      </c>
      <c r="G96" s="94">
        <v>706</v>
      </c>
      <c r="H96" s="91">
        <v>628</v>
      </c>
      <c r="I96" s="91">
        <v>609</v>
      </c>
      <c r="J96" s="91">
        <v>724</v>
      </c>
      <c r="K96" s="89">
        <v>855</v>
      </c>
      <c r="L96" s="91">
        <v>855</v>
      </c>
      <c r="N96" s="243"/>
    </row>
    <row r="97" spans="1:18" s="91" customFormat="1" x14ac:dyDescent="0.2">
      <c r="A97" s="103" t="s">
        <v>150</v>
      </c>
      <c r="B97" s="103"/>
      <c r="C97" s="108">
        <v>8238</v>
      </c>
      <c r="D97" s="108">
        <v>8316</v>
      </c>
      <c r="E97" s="108">
        <v>8564</v>
      </c>
      <c r="F97" s="108">
        <v>8524</v>
      </c>
      <c r="G97" s="108">
        <v>8524</v>
      </c>
      <c r="H97" s="108">
        <v>8567</v>
      </c>
      <c r="I97" s="108">
        <v>8414</v>
      </c>
      <c r="J97" s="108">
        <v>8597</v>
      </c>
      <c r="K97" s="108">
        <v>8905</v>
      </c>
      <c r="L97" s="108">
        <v>8905</v>
      </c>
    </row>
    <row r="98" spans="1:18" s="91" customFormat="1" x14ac:dyDescent="0.2">
      <c r="A98" s="103"/>
      <c r="B98" s="103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230"/>
      <c r="N98" s="239"/>
      <c r="O98" s="239"/>
      <c r="P98" s="239"/>
      <c r="Q98" s="239"/>
    </row>
    <row r="99" spans="1:18" s="91" customFormat="1" x14ac:dyDescent="0.2">
      <c r="A99" s="120" t="s">
        <v>178</v>
      </c>
      <c r="B99" s="103"/>
      <c r="C99" s="108">
        <v>662</v>
      </c>
      <c r="D99" s="108">
        <v>730</v>
      </c>
      <c r="E99" s="108">
        <v>750</v>
      </c>
      <c r="F99" s="108">
        <v>573</v>
      </c>
      <c r="G99" s="108">
        <v>2715</v>
      </c>
      <c r="H99" s="91">
        <v>606</v>
      </c>
      <c r="I99" s="91">
        <v>419</v>
      </c>
      <c r="J99" s="91">
        <v>684</v>
      </c>
      <c r="K99" s="91">
        <v>900</v>
      </c>
      <c r="L99" s="91">
        <v>2609</v>
      </c>
      <c r="M99" s="135"/>
      <c r="N99" s="230"/>
      <c r="O99" s="230"/>
    </row>
    <row r="100" spans="1:18" s="91" customFormat="1" x14ac:dyDescent="0.2">
      <c r="A100" s="128"/>
      <c r="B100" s="83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N100" s="238"/>
      <c r="R100" s="240"/>
    </row>
    <row r="101" spans="1:18" s="91" customFormat="1" x14ac:dyDescent="0.2">
      <c r="A101" s="129" t="s">
        <v>84</v>
      </c>
      <c r="B101" s="130"/>
      <c r="C101" s="131">
        <v>0.2495</v>
      </c>
      <c r="D101" s="131">
        <v>0.25359999999999999</v>
      </c>
      <c r="E101" s="131">
        <v>0.2545</v>
      </c>
      <c r="F101" s="131">
        <v>0.25619999999999998</v>
      </c>
      <c r="G101" s="131">
        <v>0.25619999999999998</v>
      </c>
      <c r="H101" s="131">
        <v>0.26200000000000001</v>
      </c>
      <c r="I101" s="131">
        <v>0.26</v>
      </c>
      <c r="J101" s="131">
        <v>0.26200000000000001</v>
      </c>
      <c r="K101" s="131">
        <v>0.27700000000000002</v>
      </c>
      <c r="L101" s="131">
        <v>0.27700000000000002</v>
      </c>
      <c r="N101" s="240"/>
    </row>
    <row r="102" spans="1:18" s="121" customFormat="1" x14ac:dyDescent="0.2">
      <c r="A102" s="132"/>
      <c r="B102" s="132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8" s="91" customFormat="1" x14ac:dyDescent="0.2">
      <c r="A103" s="109" t="s">
        <v>133</v>
      </c>
      <c r="B103" s="109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</row>
    <row r="104" spans="1:18" s="135" customFormat="1" ht="15" customHeight="1" x14ac:dyDescent="0.2">
      <c r="A104" s="89" t="s">
        <v>179</v>
      </c>
      <c r="B104" s="89"/>
      <c r="C104" s="134">
        <v>0.1762</v>
      </c>
      <c r="D104" s="134">
        <v>0.15570000000000001</v>
      </c>
      <c r="E104" s="134">
        <v>0.15609999999999999</v>
      </c>
      <c r="F104" s="134">
        <v>0.15409999999999999</v>
      </c>
      <c r="G104" s="134">
        <v>0.15409999999999999</v>
      </c>
      <c r="H104" s="134">
        <v>0.17100000000000001</v>
      </c>
      <c r="I104" s="134">
        <v>0.154</v>
      </c>
      <c r="J104" s="134">
        <v>0.15</v>
      </c>
      <c r="K104" s="134">
        <v>0.14899999999999999</v>
      </c>
      <c r="L104" s="134">
        <v>0.14899999999999999</v>
      </c>
    </row>
    <row r="105" spans="1:18" s="91" customFormat="1" ht="6" customHeight="1" x14ac:dyDescent="0.2">
      <c r="A105" s="80"/>
      <c r="B105" s="83"/>
      <c r="C105" s="90"/>
      <c r="D105" s="90"/>
      <c r="E105" s="90"/>
      <c r="F105" s="90"/>
      <c r="G105" s="136"/>
      <c r="H105" s="90"/>
      <c r="I105" s="90"/>
      <c r="J105" s="90"/>
      <c r="K105" s="90"/>
      <c r="L105" s="90"/>
    </row>
    <row r="106" spans="1:18" s="91" customFormat="1" x14ac:dyDescent="0.2">
      <c r="A106" s="137" t="s">
        <v>139</v>
      </c>
      <c r="B106" s="138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1:18" s="91" customFormat="1" x14ac:dyDescent="0.2">
      <c r="A107" s="137"/>
      <c r="B107" s="138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1:18" s="89" customFormat="1" x14ac:dyDescent="0.2">
      <c r="A108" s="125" t="s">
        <v>30</v>
      </c>
      <c r="B108" s="125"/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1:18" s="89" customFormat="1" x14ac:dyDescent="0.2">
      <c r="A109" s="89" t="s">
        <v>31</v>
      </c>
      <c r="C109" s="139">
        <v>67.525000000000006</v>
      </c>
      <c r="D109" s="139">
        <v>66.614999999999995</v>
      </c>
      <c r="E109" s="139">
        <v>67.924999999999997</v>
      </c>
      <c r="F109" s="139">
        <v>64.849999999999994</v>
      </c>
      <c r="G109" s="139">
        <v>64.849999999999994</v>
      </c>
      <c r="H109" s="139">
        <v>64.58</v>
      </c>
      <c r="I109" s="139">
        <v>65.284999999999997</v>
      </c>
      <c r="J109" s="139">
        <v>63.875</v>
      </c>
      <c r="K109" s="139">
        <v>65.174999999999997</v>
      </c>
      <c r="L109" s="139">
        <v>65.174999999999997</v>
      </c>
    </row>
    <row r="110" spans="1:18" s="89" customFormat="1" x14ac:dyDescent="0.2">
      <c r="A110" s="89" t="s">
        <v>32</v>
      </c>
      <c r="C110" s="139">
        <v>66.892799999999994</v>
      </c>
      <c r="D110" s="139">
        <v>66.947299999999998</v>
      </c>
      <c r="E110" s="139">
        <v>67.415599999999998</v>
      </c>
      <c r="F110" s="139">
        <v>67.019060846560834</v>
      </c>
      <c r="G110" s="139">
        <v>67.068695124155468</v>
      </c>
      <c r="H110" s="139">
        <v>64.450199999999995</v>
      </c>
      <c r="I110" s="139">
        <v>64.299159090909086</v>
      </c>
      <c r="J110" s="139">
        <v>64.719784688995219</v>
      </c>
      <c r="K110" s="139">
        <v>64.341862794612794</v>
      </c>
      <c r="L110" s="139">
        <v>64.452762211716177</v>
      </c>
    </row>
    <row r="111" spans="1:18" s="89" customFormat="1" x14ac:dyDescent="0.2">
      <c r="C111" s="140"/>
      <c r="D111" s="140"/>
      <c r="E111" s="140"/>
      <c r="F111" s="140"/>
      <c r="G111" s="139"/>
      <c r="H111" s="140"/>
      <c r="I111" s="140"/>
      <c r="J111" s="140"/>
      <c r="K111" s="140"/>
      <c r="L111" s="140"/>
    </row>
    <row r="112" spans="1:18" s="89" customFormat="1" x14ac:dyDescent="0.2">
      <c r="A112" s="125" t="s">
        <v>86</v>
      </c>
      <c r="B112" s="125"/>
      <c r="C112" s="141"/>
      <c r="D112" s="141"/>
      <c r="E112" s="141"/>
      <c r="F112" s="141"/>
      <c r="G112" s="139"/>
      <c r="H112" s="141"/>
      <c r="I112" s="141"/>
      <c r="J112" s="141"/>
      <c r="K112" s="141"/>
      <c r="L112" s="141"/>
    </row>
    <row r="113" spans="1:12" s="89" customFormat="1" x14ac:dyDescent="0.2">
      <c r="A113" s="89" t="s">
        <v>31</v>
      </c>
      <c r="C113" s="139">
        <v>75.231999999999999</v>
      </c>
      <c r="D113" s="139">
        <v>74.42</v>
      </c>
      <c r="E113" s="139">
        <v>71.656999999999996</v>
      </c>
      <c r="F113" s="139">
        <v>69.292500000000004</v>
      </c>
      <c r="G113" s="139">
        <v>69.292500000000004</v>
      </c>
      <c r="H113" s="139">
        <v>73.685000000000002</v>
      </c>
      <c r="I113" s="139">
        <v>77.117500000000007</v>
      </c>
      <c r="J113" s="139">
        <v>76.525000000000006</v>
      </c>
      <c r="K113" s="139">
        <v>80.807500000000005</v>
      </c>
      <c r="L113" s="139">
        <v>80.807500000000005</v>
      </c>
    </row>
    <row r="114" spans="1:12" s="89" customFormat="1" ht="15.75" customHeight="1" x14ac:dyDescent="0.2">
      <c r="A114" s="89" t="s">
        <v>32</v>
      </c>
      <c r="C114" s="139">
        <v>75.570300000000003</v>
      </c>
      <c r="D114" s="139">
        <v>74.703900000000004</v>
      </c>
      <c r="E114" s="139">
        <v>72.744299999999996</v>
      </c>
      <c r="F114" s="139">
        <v>71.378197089947093</v>
      </c>
      <c r="G114" s="139">
        <v>73.596446742487544</v>
      </c>
      <c r="H114" s="139">
        <v>70.936800000000005</v>
      </c>
      <c r="I114" s="139">
        <v>75.521407864357869</v>
      </c>
      <c r="J114" s="139">
        <v>76.198301594896336</v>
      </c>
      <c r="K114" s="139">
        <v>79.095512542087548</v>
      </c>
      <c r="L114" s="139">
        <v>75.43800662815498</v>
      </c>
    </row>
    <row r="115" spans="1:12" s="89" customFormat="1" x14ac:dyDescent="0.2">
      <c r="C115" s="140"/>
      <c r="D115" s="140"/>
      <c r="E115" s="140"/>
      <c r="F115" s="140"/>
      <c r="G115" s="139"/>
      <c r="H115" s="140"/>
      <c r="I115" s="140"/>
      <c r="J115" s="140"/>
      <c r="K115" s="140"/>
      <c r="L115" s="140"/>
    </row>
    <row r="116" spans="1:12" s="89" customFormat="1" x14ac:dyDescent="0.2">
      <c r="A116" s="125" t="s">
        <v>87</v>
      </c>
      <c r="B116" s="125"/>
      <c r="C116" s="140"/>
      <c r="D116" s="140"/>
      <c r="E116" s="140"/>
      <c r="F116" s="140"/>
      <c r="G116" s="139"/>
      <c r="H116" s="140"/>
      <c r="I116" s="140"/>
      <c r="J116" s="140"/>
      <c r="K116" s="140"/>
      <c r="L116" s="140"/>
    </row>
    <row r="117" spans="1:12" s="89" customFormat="1" x14ac:dyDescent="0.2">
      <c r="A117" s="89" t="s">
        <v>31</v>
      </c>
      <c r="C117" s="139">
        <v>90.894999999999996</v>
      </c>
      <c r="D117" s="139">
        <v>86.441999999999993</v>
      </c>
      <c r="E117" s="139">
        <v>83.462000000000003</v>
      </c>
      <c r="F117" s="139">
        <v>80.902500000000003</v>
      </c>
      <c r="G117" s="139">
        <v>80.902500000000003</v>
      </c>
      <c r="H117" s="139">
        <v>83.76</v>
      </c>
      <c r="I117" s="139">
        <v>87.375</v>
      </c>
      <c r="J117" s="139">
        <v>86.282499999999999</v>
      </c>
      <c r="K117" s="139">
        <v>92.277500000000003</v>
      </c>
      <c r="L117" s="139">
        <v>92.277500000000003</v>
      </c>
    </row>
    <row r="118" spans="1:12" s="89" customFormat="1" x14ac:dyDescent="0.2">
      <c r="A118" s="89" t="s">
        <v>32</v>
      </c>
      <c r="C118" s="139">
        <v>96.030239750445631</v>
      </c>
      <c r="D118" s="139">
        <v>88.005573015873026</v>
      </c>
      <c r="E118" s="139">
        <v>83.692806106174515</v>
      </c>
      <c r="F118" s="139">
        <v>82.975345238095244</v>
      </c>
      <c r="G118" s="139">
        <v>87.6759910276471</v>
      </c>
      <c r="H118" s="139">
        <v>82.433700000000002</v>
      </c>
      <c r="I118" s="139">
        <v>84.169025468975477</v>
      </c>
      <c r="J118" s="139">
        <v>85.925057854864448</v>
      </c>
      <c r="K118" s="139">
        <v>89.536512373737381</v>
      </c>
      <c r="L118" s="139">
        <v>85.516066948621543</v>
      </c>
    </row>
    <row r="119" spans="1:12" s="89" customFormat="1" x14ac:dyDescent="0.2">
      <c r="C119" s="140"/>
      <c r="D119" s="140"/>
      <c r="E119" s="140"/>
      <c r="F119" s="140"/>
      <c r="G119" s="139"/>
      <c r="H119" s="140"/>
      <c r="I119" s="140"/>
      <c r="J119" s="140"/>
      <c r="K119" s="140"/>
      <c r="L119" s="140"/>
    </row>
    <row r="120" spans="1:12" s="89" customFormat="1" x14ac:dyDescent="0.2">
      <c r="A120" s="125" t="s">
        <v>85</v>
      </c>
      <c r="B120" s="125"/>
      <c r="C120" s="140"/>
      <c r="D120" s="140"/>
      <c r="E120" s="140"/>
      <c r="F120" s="140"/>
      <c r="G120" s="139"/>
      <c r="H120" s="140"/>
      <c r="I120" s="140"/>
      <c r="J120" s="140"/>
      <c r="K120" s="140"/>
      <c r="L120" s="140"/>
    </row>
    <row r="121" spans="1:12" s="89" customFormat="1" x14ac:dyDescent="0.2">
      <c r="A121" s="89" t="s">
        <v>31</v>
      </c>
      <c r="C121" s="139">
        <v>4.55</v>
      </c>
      <c r="D121" s="139">
        <v>4.8120000000000003</v>
      </c>
      <c r="E121" s="139">
        <v>4.96</v>
      </c>
      <c r="F121" s="139">
        <v>4.8499999999999996</v>
      </c>
      <c r="G121" s="139">
        <v>4.8499999999999996</v>
      </c>
      <c r="H121" s="139">
        <v>4.952</v>
      </c>
      <c r="I121" s="139">
        <v>4.8375000000000004</v>
      </c>
      <c r="J121" s="139">
        <v>5.19</v>
      </c>
      <c r="K121" s="139">
        <v>5.5774999999999997</v>
      </c>
      <c r="L121" s="139">
        <v>5.5774999999999997</v>
      </c>
    </row>
    <row r="122" spans="1:12" s="89" customFormat="1" x14ac:dyDescent="0.2">
      <c r="A122" s="142" t="s">
        <v>32</v>
      </c>
      <c r="B122" s="142"/>
      <c r="C122" s="143">
        <v>4.4564000000000004</v>
      </c>
      <c r="D122" s="143">
        <v>4.7518000000000002</v>
      </c>
      <c r="E122" s="143">
        <v>4.8357999999999999</v>
      </c>
      <c r="F122" s="143">
        <v>5.0535555555555556</v>
      </c>
      <c r="G122" s="143">
        <v>4.7759782329877725</v>
      </c>
      <c r="H122" s="143">
        <v>4.883</v>
      </c>
      <c r="I122" s="143">
        <v>4.874282251082251</v>
      </c>
      <c r="J122" s="143">
        <v>4.753423506379586</v>
      </c>
      <c r="K122" s="143">
        <v>5.3730774074074077</v>
      </c>
      <c r="L122" s="143">
        <v>4.9709373116851472</v>
      </c>
    </row>
    <row r="123" spans="1:12" s="89" customFormat="1" x14ac:dyDescent="0.2">
      <c r="A123" s="88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</row>
    <row r="124" spans="1:12" s="89" customFormat="1" x14ac:dyDescent="0.2">
      <c r="A124" s="109" t="s">
        <v>126</v>
      </c>
      <c r="B124" s="109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1:12" s="89" customFormat="1" x14ac:dyDescent="0.2">
      <c r="A125" s="89" t="s">
        <v>88</v>
      </c>
      <c r="C125" s="97">
        <v>0.79977616158741827</v>
      </c>
      <c r="D125" s="97">
        <v>0.77539231796788632</v>
      </c>
      <c r="E125" s="97">
        <v>0.76829655221008464</v>
      </c>
      <c r="F125" s="97">
        <v>0.74338700094553412</v>
      </c>
      <c r="G125" s="97">
        <v>0.7591175107790552</v>
      </c>
      <c r="H125" s="97">
        <v>0.75944110154521904</v>
      </c>
      <c r="I125" s="97">
        <v>0.74325052108200995</v>
      </c>
      <c r="J125" s="97">
        <v>0.74198886650059837</v>
      </c>
      <c r="K125" s="97">
        <v>0.7420513023625307</v>
      </c>
      <c r="L125" s="97">
        <v>0.72026203017350587</v>
      </c>
    </row>
    <row r="126" spans="1:12" s="89" customFormat="1" x14ac:dyDescent="0.2">
      <c r="A126" s="89" t="s">
        <v>89</v>
      </c>
      <c r="C126" s="97">
        <v>1.3726199884909899E-2</v>
      </c>
      <c r="D126" s="97">
        <v>1.4569648175410949E-2</v>
      </c>
      <c r="E126" s="97">
        <v>1.3334045301930036E-2</v>
      </c>
      <c r="F126" s="97">
        <v>7.7766183220602577E-3</v>
      </c>
      <c r="G126" s="97">
        <v>1.1447942808687458E-2</v>
      </c>
      <c r="H126" s="97">
        <v>1.2066301367777005E-2</v>
      </c>
      <c r="I126" s="97">
        <v>1.2448134880106475E-2</v>
      </c>
      <c r="J126" s="97">
        <v>1.3001959445077335E-2</v>
      </c>
      <c r="K126" s="97">
        <v>1.2998813113623525E-2</v>
      </c>
      <c r="L126" s="97">
        <v>1.2557916534594076E-2</v>
      </c>
    </row>
    <row r="127" spans="1:12" s="89" customFormat="1" x14ac:dyDescent="0.2">
      <c r="A127" s="89" t="s">
        <v>90</v>
      </c>
      <c r="C127" s="97">
        <v>8.1290966995112249E-2</v>
      </c>
      <c r="D127" s="97">
        <v>7.8013856912086177E-2</v>
      </c>
      <c r="E127" s="97">
        <v>9.9406825740732299E-2</v>
      </c>
      <c r="F127" s="97">
        <v>0.1261246179435751</v>
      </c>
      <c r="G127" s="97">
        <v>9.9665860169115245E-2</v>
      </c>
      <c r="H127" s="97">
        <v>0.12001848909178742</v>
      </c>
      <c r="I127" s="97">
        <v>0.12182205392641184</v>
      </c>
      <c r="J127" s="97">
        <v>0.12323735823554137</v>
      </c>
      <c r="K127" s="97">
        <v>0.12320753614771386</v>
      </c>
      <c r="L127" s="97">
        <v>0.13213163648750034</v>
      </c>
    </row>
    <row r="128" spans="1:12" s="89" customFormat="1" x14ac:dyDescent="0.2">
      <c r="A128" s="89" t="s">
        <v>91</v>
      </c>
      <c r="C128" s="97">
        <v>6.7713836142595824E-2</v>
      </c>
      <c r="D128" s="97">
        <v>7.5725536437305979E-2</v>
      </c>
      <c r="E128" s="97">
        <v>8.3058200546459487E-2</v>
      </c>
      <c r="F128" s="97">
        <v>7.8351558103555097E-2</v>
      </c>
      <c r="G128" s="97">
        <v>7.5700451758513199E-2</v>
      </c>
      <c r="H128" s="97">
        <v>8.2382292440564747E-2</v>
      </c>
      <c r="I128" s="97">
        <v>8.8284377532323863E-2</v>
      </c>
      <c r="J128" s="97">
        <v>8.8942567860492427E-2</v>
      </c>
      <c r="K128" s="97">
        <v>8.8921044735457019E-2</v>
      </c>
      <c r="L128" s="97">
        <v>9.878571698480873E-2</v>
      </c>
    </row>
    <row r="129" spans="1:13" s="89" customFormat="1" x14ac:dyDescent="0.2">
      <c r="A129" s="89" t="s">
        <v>124</v>
      </c>
      <c r="C129" s="97">
        <v>3.7492835389963883E-2</v>
      </c>
      <c r="D129" s="97">
        <v>5.6298640507310517E-2</v>
      </c>
      <c r="E129" s="97">
        <v>3.5904376200793411E-2</v>
      </c>
      <c r="F129" s="97">
        <v>4.4360204685275288E-2</v>
      </c>
      <c r="G129" s="97">
        <v>5.4068234484628913E-2</v>
      </c>
      <c r="H129" s="97">
        <v>2.609181555465185E-2</v>
      </c>
      <c r="I129" s="97">
        <v>3.4194912579147752E-2</v>
      </c>
      <c r="J129" s="97">
        <v>3.2829247958290439E-2</v>
      </c>
      <c r="K129" s="97">
        <v>3.2821303640674926E-2</v>
      </c>
      <c r="L129" s="97">
        <v>3.626269981959096E-2</v>
      </c>
    </row>
    <row r="130" spans="1:13" s="103" customFormat="1" x14ac:dyDescent="0.2">
      <c r="A130" s="101" t="s">
        <v>58</v>
      </c>
      <c r="B130" s="101"/>
      <c r="C130" s="131">
        <v>1.0000000000000002</v>
      </c>
      <c r="D130" s="131">
        <v>0.99999999999999989</v>
      </c>
      <c r="E130" s="131">
        <v>1</v>
      </c>
      <c r="F130" s="131">
        <v>0.99999999999999978</v>
      </c>
      <c r="G130" s="131">
        <v>1</v>
      </c>
      <c r="H130" s="131">
        <v>1</v>
      </c>
      <c r="I130" s="131">
        <v>0.99999999999999989</v>
      </c>
      <c r="J130" s="131">
        <v>0.99999999999999989</v>
      </c>
      <c r="K130" s="131">
        <v>1</v>
      </c>
      <c r="L130" s="131">
        <v>1</v>
      </c>
    </row>
    <row r="131" spans="1:13" s="89" customFormat="1" x14ac:dyDescent="0.2">
      <c r="A131" s="80"/>
      <c r="B131" s="8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</row>
    <row r="132" spans="1:13" s="89" customFormat="1" x14ac:dyDescent="0.2">
      <c r="A132" s="130" t="s">
        <v>138</v>
      </c>
      <c r="B132" s="130"/>
      <c r="C132" s="146">
        <v>0.32570551316205382</v>
      </c>
      <c r="D132" s="146">
        <v>0.2957801006581493</v>
      </c>
      <c r="E132" s="146">
        <v>0.3017447887176718</v>
      </c>
      <c r="F132" s="131">
        <v>0.45583612209714974</v>
      </c>
      <c r="G132" s="146">
        <v>0.31628876980802995</v>
      </c>
      <c r="H132" s="131">
        <v>0.29235555353611903</v>
      </c>
      <c r="I132" s="146">
        <v>0.25421880775643818</v>
      </c>
      <c r="J132" s="146">
        <v>0.33039211689698156</v>
      </c>
      <c r="K132" s="131">
        <v>0.28809474898239196</v>
      </c>
      <c r="L132" s="131">
        <v>0.29890023843481134</v>
      </c>
      <c r="M132" s="244"/>
    </row>
    <row r="133" spans="1:13" s="89" customFormat="1" x14ac:dyDescent="0.2">
      <c r="A133" s="132"/>
      <c r="B133" s="132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1:13" s="89" customFormat="1" x14ac:dyDescent="0.2">
      <c r="A134" s="111" t="s">
        <v>137</v>
      </c>
      <c r="B134" s="111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1:13" s="89" customFormat="1" x14ac:dyDescent="0.2">
      <c r="A135" s="127" t="s">
        <v>134</v>
      </c>
      <c r="B135" s="127"/>
      <c r="C135" s="94">
        <v>63.783550408416609</v>
      </c>
      <c r="D135" s="94">
        <v>64.438359622998462</v>
      </c>
      <c r="E135" s="94">
        <v>62.381735078769687</v>
      </c>
      <c r="F135" s="94">
        <v>58.426950321100684</v>
      </c>
      <c r="G135" s="94">
        <v>58.426950321100684</v>
      </c>
      <c r="H135" s="94">
        <v>63.52323801756144</v>
      </c>
      <c r="I135" s="94">
        <v>65.00917077320085</v>
      </c>
      <c r="J135" s="94">
        <v>66.466006995458628</v>
      </c>
      <c r="K135" s="94">
        <v>67.351393716019757</v>
      </c>
      <c r="L135" s="94">
        <v>67.351393716019757</v>
      </c>
    </row>
    <row r="136" spans="1:13" s="89" customFormat="1" x14ac:dyDescent="0.2">
      <c r="A136" s="147" t="s">
        <v>135</v>
      </c>
      <c r="B136" s="147"/>
      <c r="C136" s="148">
        <v>33.275081087550411</v>
      </c>
      <c r="D136" s="148">
        <v>32.614104802826787</v>
      </c>
      <c r="E136" s="148">
        <v>28.706617452331223</v>
      </c>
      <c r="F136" s="148">
        <v>32.661402210000226</v>
      </c>
      <c r="G136" s="148">
        <v>32.661402210000226</v>
      </c>
      <c r="H136" s="148">
        <v>30.996797296424674</v>
      </c>
      <c r="I136" s="148">
        <v>34.84780454545519</v>
      </c>
      <c r="J136" s="148">
        <v>33.417949028144236</v>
      </c>
      <c r="K136" s="148">
        <v>34.786364384089694</v>
      </c>
      <c r="L136" s="148">
        <v>34.786364384089694</v>
      </c>
    </row>
    <row r="137" spans="1:13" s="89" customFormat="1" x14ac:dyDescent="0.2">
      <c r="A137" s="110" t="s">
        <v>58</v>
      </c>
      <c r="B137" s="127"/>
      <c r="C137" s="108">
        <v>97.05863149596702</v>
      </c>
      <c r="D137" s="108">
        <v>97.052464425825249</v>
      </c>
      <c r="E137" s="108">
        <v>91.088352531100909</v>
      </c>
      <c r="F137" s="108">
        <v>91.088352531100909</v>
      </c>
      <c r="G137" s="108">
        <v>91.088352531100909</v>
      </c>
      <c r="H137" s="108">
        <v>94.520035313986114</v>
      </c>
      <c r="I137" s="108">
        <v>99.85697531865604</v>
      </c>
      <c r="J137" s="108">
        <v>99.883956023602863</v>
      </c>
      <c r="K137" s="108">
        <v>102.13775810010945</v>
      </c>
      <c r="L137" s="108">
        <v>102.13775810010945</v>
      </c>
    </row>
    <row r="138" spans="1:13" s="89" customFormat="1" x14ac:dyDescent="0.2">
      <c r="A138" s="127"/>
      <c r="B138" s="127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1:13" s="89" customFormat="1" x14ac:dyDescent="0.2">
      <c r="A139" s="138" t="s">
        <v>151</v>
      </c>
      <c r="B139" s="83"/>
      <c r="C139" s="90"/>
      <c r="D139" s="90"/>
      <c r="E139" s="90"/>
      <c r="F139" s="90"/>
      <c r="G139" s="90"/>
      <c r="H139" s="90"/>
      <c r="I139" s="90"/>
      <c r="J139" s="90"/>
      <c r="K139" s="90"/>
      <c r="L139" s="90"/>
    </row>
    <row r="140" spans="1:13" s="89" customFormat="1" x14ac:dyDescent="0.2">
      <c r="A140" s="132" t="s">
        <v>100</v>
      </c>
      <c r="B140" s="138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1:13" s="89" customFormat="1" x14ac:dyDescent="0.2">
      <c r="A141" s="83" t="s">
        <v>94</v>
      </c>
      <c r="B141" s="83"/>
      <c r="C141" s="141">
        <v>1.906398237689744E-2</v>
      </c>
      <c r="D141" s="141">
        <v>2.4777516775501014E-2</v>
      </c>
      <c r="E141" s="141">
        <v>2.0198145896209052E-2</v>
      </c>
      <c r="F141" s="141">
        <v>1.5043167695065536E-2</v>
      </c>
      <c r="G141" s="141">
        <v>1.5043167695065536E-2</v>
      </c>
      <c r="H141" s="141">
        <v>2.0829303841501241E-2</v>
      </c>
      <c r="I141" s="140">
        <v>6.5511052155931681E-3</v>
      </c>
      <c r="J141" s="140">
        <v>1.2627628189823874E-2</v>
      </c>
      <c r="K141" s="140">
        <v>5.3612196394322974E-3</v>
      </c>
      <c r="L141" s="140">
        <v>5.3612196394322974E-3</v>
      </c>
    </row>
    <row r="142" spans="1:13" s="89" customFormat="1" x14ac:dyDescent="0.2">
      <c r="A142" s="149" t="s">
        <v>95</v>
      </c>
      <c r="B142" s="149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</row>
    <row r="143" spans="1:13" s="89" customFormat="1" x14ac:dyDescent="0.2">
      <c r="A143" s="83" t="s">
        <v>96</v>
      </c>
      <c r="B143" s="83"/>
      <c r="C143" s="141">
        <v>38.620060377267677</v>
      </c>
      <c r="D143" s="141">
        <v>51.24</v>
      </c>
      <c r="E143" s="141">
        <v>44.287744157933354</v>
      </c>
      <c r="F143" s="141">
        <v>47.220350047416723</v>
      </c>
      <c r="G143" s="141">
        <v>48.140350047416725</v>
      </c>
      <c r="H143" s="141">
        <v>25.767243826432153</v>
      </c>
      <c r="I143" s="140">
        <v>26.583777035403983</v>
      </c>
      <c r="J143" s="140">
        <v>43.582970089926924</v>
      </c>
      <c r="K143" s="140">
        <v>28.516151362639047</v>
      </c>
      <c r="L143" s="140">
        <v>28.516151362639047</v>
      </c>
    </row>
    <row r="144" spans="1:13" s="89" customFormat="1" x14ac:dyDescent="0.2">
      <c r="A144" s="83" t="s">
        <v>97</v>
      </c>
      <c r="B144" s="83"/>
      <c r="C144" s="141">
        <v>2.1122184506479078</v>
      </c>
      <c r="D144" s="141">
        <v>0.81309432635292356</v>
      </c>
      <c r="E144" s="141">
        <v>4.2783881928597713</v>
      </c>
      <c r="F144" s="141">
        <v>2.289294525828836</v>
      </c>
      <c r="G144" s="141">
        <v>2.289294525828836</v>
      </c>
      <c r="H144" s="141">
        <v>4.3116406008052026</v>
      </c>
      <c r="I144" s="140">
        <v>4.5553433748946919</v>
      </c>
      <c r="J144" s="140">
        <v>5.0020782778864969</v>
      </c>
      <c r="K144" s="140">
        <v>2.1830090425776754</v>
      </c>
      <c r="L144" s="140">
        <v>2.1830090425776754</v>
      </c>
    </row>
    <row r="145" spans="1:12" s="89" customFormat="1" ht="4.5" customHeight="1" x14ac:dyDescent="0.2">
      <c r="A145" s="83"/>
      <c r="B145" s="83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</row>
    <row r="146" spans="1:12" s="89" customFormat="1" x14ac:dyDescent="0.2">
      <c r="A146" s="149" t="s">
        <v>99</v>
      </c>
      <c r="B146" s="149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</row>
    <row r="147" spans="1:12" s="89" customFormat="1" x14ac:dyDescent="0.2">
      <c r="A147" s="83" t="s">
        <v>98</v>
      </c>
      <c r="B147" s="83"/>
      <c r="C147" s="141">
        <v>0.26624628374676046</v>
      </c>
      <c r="D147" s="150">
        <v>0.26534564287322671</v>
      </c>
      <c r="E147" s="150">
        <v>0.26167533923898917</v>
      </c>
      <c r="F147" s="150">
        <v>0.30276021588280649</v>
      </c>
      <c r="G147" s="141">
        <v>0.30276021588280649</v>
      </c>
      <c r="H147" s="141">
        <v>0.30276021588280649</v>
      </c>
      <c r="I147" s="140">
        <v>0.29869035766255642</v>
      </c>
      <c r="J147" s="140">
        <v>0.32724853228962814</v>
      </c>
      <c r="K147" s="140">
        <v>0.33745738396624475</v>
      </c>
      <c r="L147" s="140">
        <v>0.33745738396624475</v>
      </c>
    </row>
    <row r="148" spans="1:12" s="89" customFormat="1" x14ac:dyDescent="0.2">
      <c r="A148" s="83"/>
      <c r="B148" s="83"/>
      <c r="C148" s="141"/>
      <c r="D148" s="150"/>
      <c r="E148" s="150"/>
      <c r="F148" s="150"/>
      <c r="G148" s="141"/>
      <c r="H148" s="141"/>
      <c r="I148" s="150"/>
      <c r="J148" s="150"/>
      <c r="K148" s="150"/>
      <c r="L148" s="150"/>
    </row>
    <row r="149" spans="1:12" s="89" customFormat="1" x14ac:dyDescent="0.2">
      <c r="A149" s="130" t="s">
        <v>58</v>
      </c>
      <c r="B149" s="130"/>
      <c r="C149" s="151">
        <v>41.017589094039245</v>
      </c>
      <c r="D149" s="151">
        <v>52.343217486001656</v>
      </c>
      <c r="E149" s="151">
        <v>48.848005835928326</v>
      </c>
      <c r="F149" s="151">
        <v>49.827447956823434</v>
      </c>
      <c r="G149" s="151">
        <v>50.747447956823436</v>
      </c>
      <c r="H149" s="151">
        <v>30.402473946961663</v>
      </c>
      <c r="I149" s="151">
        <v>31.444361873176824</v>
      </c>
      <c r="J149" s="151">
        <v>48.924924528292877</v>
      </c>
      <c r="K149" s="151">
        <v>31.041979008822402</v>
      </c>
      <c r="L149" s="151">
        <v>31.041979008822402</v>
      </c>
    </row>
    <row r="150" spans="1:12" s="89" customFormat="1" x14ac:dyDescent="0.2">
      <c r="A150" s="82"/>
      <c r="B150" s="83"/>
      <c r="C150" s="152">
        <v>63.65</v>
      </c>
      <c r="D150" s="152">
        <v>63.65</v>
      </c>
      <c r="E150" s="152">
        <v>63.65</v>
      </c>
      <c r="F150" s="152">
        <v>63.65</v>
      </c>
      <c r="G150" s="152">
        <v>66.11</v>
      </c>
      <c r="H150" s="152">
        <v>63.65</v>
      </c>
      <c r="I150" s="152">
        <v>63.65</v>
      </c>
      <c r="J150" s="152">
        <v>63.65</v>
      </c>
      <c r="K150" s="152">
        <v>63.65</v>
      </c>
      <c r="L150" s="152">
        <v>63.65</v>
      </c>
    </row>
    <row r="151" spans="1:12" s="89" customFormat="1" x14ac:dyDescent="0.2">
      <c r="A151" s="132" t="s">
        <v>189</v>
      </c>
      <c r="B151" s="83"/>
      <c r="C151" s="150">
        <v>27.367964322843392</v>
      </c>
      <c r="D151" s="150">
        <v>23.293353917586131</v>
      </c>
      <c r="E151" s="150">
        <v>29.499990756275302</v>
      </c>
      <c r="F151" s="150">
        <v>29.026821484515335</v>
      </c>
      <c r="G151" s="141">
        <v>29.026821484515335</v>
      </c>
      <c r="H151" s="141">
        <v>37.424369601767289</v>
      </c>
      <c r="I151" s="140">
        <v>29.089202013173008</v>
      </c>
      <c r="J151" s="140">
        <v>33.060289922035224</v>
      </c>
      <c r="K151" s="140">
        <v>37.285049663214423</v>
      </c>
      <c r="L151" s="140">
        <v>37.285049663214423</v>
      </c>
    </row>
    <row r="152" spans="1:12" s="89" customFormat="1" x14ac:dyDescent="0.2">
      <c r="A152" s="82"/>
      <c r="B152" s="83"/>
      <c r="C152" s="90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1:12" s="89" customFormat="1" x14ac:dyDescent="0.2">
      <c r="A153" s="153" t="s">
        <v>152</v>
      </c>
      <c r="B153" s="83"/>
      <c r="C153" s="90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1:12" s="89" customFormat="1" ht="15" customHeight="1" x14ac:dyDescent="0.2">
      <c r="A154" s="132" t="s">
        <v>127</v>
      </c>
      <c r="B154" s="138"/>
      <c r="C154" s="90"/>
      <c r="D154" s="90"/>
      <c r="E154" s="90"/>
      <c r="F154" s="90"/>
      <c r="G154" s="90"/>
      <c r="H154" s="90"/>
      <c r="I154" s="90"/>
      <c r="J154" s="90"/>
      <c r="K154" s="90"/>
      <c r="L154" s="90"/>
    </row>
    <row r="155" spans="1:12" s="89" customFormat="1" x14ac:dyDescent="0.2">
      <c r="A155" s="83" t="s">
        <v>128</v>
      </c>
      <c r="B155" s="83"/>
      <c r="C155" s="154">
        <v>18.333097868743586</v>
      </c>
      <c r="D155" s="155">
        <v>26.23441041807401</v>
      </c>
      <c r="E155" s="155">
        <v>20.284410418074007</v>
      </c>
      <c r="F155" s="155">
        <v>19.98223592906708</v>
      </c>
      <c r="G155" s="154">
        <v>19.98223592906708</v>
      </c>
      <c r="H155" s="155">
        <v>15.783238131148963</v>
      </c>
      <c r="I155" s="155">
        <v>14.708908179980089</v>
      </c>
      <c r="J155" s="155">
        <v>12.5</v>
      </c>
      <c r="K155" s="155">
        <v>0</v>
      </c>
      <c r="L155" s="155">
        <v>0</v>
      </c>
    </row>
    <row r="156" spans="1:12" s="89" customFormat="1" x14ac:dyDescent="0.2">
      <c r="A156" s="83" t="s">
        <v>129</v>
      </c>
      <c r="B156" s="83"/>
      <c r="C156" s="154">
        <v>0.11690213125641491</v>
      </c>
      <c r="D156" s="155">
        <v>0.11558958192599265</v>
      </c>
      <c r="E156" s="155">
        <v>0.11558958192599265</v>
      </c>
      <c r="F156" s="155">
        <v>0.22531996915959912</v>
      </c>
      <c r="G156" s="150">
        <v>0.22531996915959912</v>
      </c>
      <c r="H156" s="155">
        <v>0.22531996915959912</v>
      </c>
      <c r="I156" s="155">
        <v>1.2874779811595314</v>
      </c>
      <c r="J156" s="155">
        <v>5</v>
      </c>
      <c r="K156" s="155">
        <v>0</v>
      </c>
      <c r="L156" s="155">
        <v>0</v>
      </c>
    </row>
    <row r="157" spans="1:12" s="89" customFormat="1" x14ac:dyDescent="0.2">
      <c r="A157" s="130" t="s">
        <v>58</v>
      </c>
      <c r="B157" s="130"/>
      <c r="C157" s="156">
        <v>18.45</v>
      </c>
      <c r="D157" s="156">
        <v>26.35</v>
      </c>
      <c r="E157" s="156">
        <v>20.399999999999999</v>
      </c>
      <c r="F157" s="156">
        <v>20.20755589822668</v>
      </c>
      <c r="G157" s="156">
        <v>20.20755589822668</v>
      </c>
      <c r="H157" s="156">
        <v>16.008558100308562</v>
      </c>
      <c r="I157" s="156">
        <v>15.99638616113962</v>
      </c>
      <c r="J157" s="151">
        <v>17.5</v>
      </c>
      <c r="K157" s="151">
        <v>0</v>
      </c>
      <c r="L157" s="151">
        <v>0</v>
      </c>
    </row>
    <row r="158" spans="1:12" s="89" customFormat="1" x14ac:dyDescent="0.2">
      <c r="A158" s="132"/>
      <c r="B158" s="132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</row>
    <row r="159" spans="1:12" s="89" customFormat="1" x14ac:dyDescent="0.2">
      <c r="A159" s="138" t="s">
        <v>143</v>
      </c>
      <c r="B159" s="138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</row>
    <row r="160" spans="1:12" s="89" customFormat="1" x14ac:dyDescent="0.2">
      <c r="A160" s="158" t="s">
        <v>155</v>
      </c>
      <c r="B160" s="138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</row>
    <row r="161" spans="1:12" s="89" customFormat="1" x14ac:dyDescent="0.2">
      <c r="A161" s="159" t="s">
        <v>153</v>
      </c>
      <c r="B161" s="159"/>
      <c r="C161" s="141">
        <v>42.8</v>
      </c>
      <c r="D161" s="141">
        <v>42</v>
      </c>
      <c r="E161" s="141">
        <v>41</v>
      </c>
      <c r="F161" s="141">
        <v>31.5</v>
      </c>
      <c r="G161" s="141">
        <v>31.5</v>
      </c>
      <c r="H161" s="141">
        <v>37.6</v>
      </c>
      <c r="I161" s="141">
        <v>55.9</v>
      </c>
      <c r="J161" s="141">
        <v>36.700000000000003</v>
      </c>
      <c r="K161" s="141">
        <v>69.42</v>
      </c>
      <c r="L161" s="141">
        <v>69.42</v>
      </c>
    </row>
    <row r="162" spans="1:12" s="89" customFormat="1" x14ac:dyDescent="0.2">
      <c r="A162" s="159" t="s">
        <v>154</v>
      </c>
      <c r="B162" s="159"/>
      <c r="C162" s="141">
        <v>70.44</v>
      </c>
      <c r="D162" s="141">
        <v>70.283184522619038</v>
      </c>
      <c r="E162" s="141">
        <v>71.17</v>
      </c>
      <c r="F162" s="141">
        <v>70.7</v>
      </c>
      <c r="G162" s="139">
        <v>70.7</v>
      </c>
      <c r="H162" s="141">
        <v>67.69</v>
      </c>
      <c r="I162" s="141">
        <v>67.180000000000007</v>
      </c>
      <c r="J162" s="141">
        <v>64.290000000000006</v>
      </c>
      <c r="K162" s="141">
        <v>65.989999999999995</v>
      </c>
      <c r="L162" s="141">
        <v>65.989999999999995</v>
      </c>
    </row>
    <row r="163" spans="1:12" s="89" customFormat="1" ht="6.75" customHeight="1" x14ac:dyDescent="0.2">
      <c r="A163" s="159"/>
      <c r="B163" s="159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</row>
    <row r="164" spans="1:12" s="89" customFormat="1" x14ac:dyDescent="0.2">
      <c r="A164" s="158" t="s">
        <v>90</v>
      </c>
      <c r="B164" s="159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</row>
    <row r="165" spans="1:12" s="89" customFormat="1" x14ac:dyDescent="0.2">
      <c r="A165" s="159" t="s">
        <v>153</v>
      </c>
      <c r="B165" s="159"/>
      <c r="C165" s="141">
        <v>2.2200000000000002</v>
      </c>
      <c r="D165" s="141">
        <v>1.2</v>
      </c>
      <c r="E165" s="141">
        <v>1.85</v>
      </c>
      <c r="F165" s="141">
        <v>2.4500000000000002</v>
      </c>
      <c r="G165" s="141">
        <v>2.4500000000000002</v>
      </c>
      <c r="H165" s="141">
        <v>4.75</v>
      </c>
      <c r="I165" s="141">
        <v>5.9</v>
      </c>
      <c r="J165" s="141">
        <v>4.7</v>
      </c>
      <c r="K165" s="141">
        <v>6.8</v>
      </c>
      <c r="L165" s="141">
        <v>6.8</v>
      </c>
    </row>
    <row r="166" spans="1:12" s="89" customFormat="1" x14ac:dyDescent="0.2">
      <c r="A166" s="159" t="s">
        <v>154</v>
      </c>
      <c r="B166" s="159"/>
      <c r="C166" s="141">
        <v>105.74</v>
      </c>
      <c r="D166" s="141">
        <v>104.61</v>
      </c>
      <c r="E166" s="141">
        <v>95.52</v>
      </c>
      <c r="F166" s="141">
        <v>90.52</v>
      </c>
      <c r="G166" s="139">
        <v>90.52</v>
      </c>
      <c r="H166" s="141">
        <v>86.45</v>
      </c>
      <c r="I166" s="141">
        <v>86.77</v>
      </c>
      <c r="J166" s="141">
        <v>87.64</v>
      </c>
      <c r="K166" s="141">
        <v>91.06</v>
      </c>
      <c r="L166" s="141">
        <v>91.06</v>
      </c>
    </row>
    <row r="167" spans="1:12" s="89" customFormat="1" x14ac:dyDescent="0.2">
      <c r="A167" s="159"/>
      <c r="B167" s="159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</row>
    <row r="168" spans="1:12" s="89" customFormat="1" x14ac:dyDescent="0.2">
      <c r="A168" s="158" t="s">
        <v>91</v>
      </c>
      <c r="B168" s="159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</row>
    <row r="169" spans="1:12" s="89" customFormat="1" x14ac:dyDescent="0.2">
      <c r="A169" s="159" t="s">
        <v>153</v>
      </c>
      <c r="B169" s="159"/>
      <c r="C169" s="140">
        <v>0</v>
      </c>
      <c r="D169" s="140">
        <v>10</v>
      </c>
      <c r="E169" s="140"/>
      <c r="F169" s="140">
        <v>5</v>
      </c>
      <c r="G169" s="140">
        <v>5</v>
      </c>
      <c r="H169" s="140">
        <v>50</v>
      </c>
      <c r="I169" s="140">
        <v>87.5</v>
      </c>
      <c r="J169" s="140">
        <v>48.5</v>
      </c>
      <c r="K169" s="141">
        <v>70.5</v>
      </c>
      <c r="L169" s="141">
        <v>70.5</v>
      </c>
    </row>
    <row r="170" spans="1:12" s="89" customFormat="1" x14ac:dyDescent="0.2">
      <c r="A170" s="159" t="s">
        <v>154</v>
      </c>
      <c r="B170" s="159"/>
      <c r="C170" s="140">
        <v>0</v>
      </c>
      <c r="D170" s="140">
        <v>4.7699999999999996</v>
      </c>
      <c r="E170" s="140"/>
      <c r="F170" s="140">
        <v>4.9400000000000004</v>
      </c>
      <c r="G170" s="140">
        <v>4.9400000000000004</v>
      </c>
      <c r="H170" s="140">
        <v>4.92</v>
      </c>
      <c r="I170" s="140">
        <v>4.91</v>
      </c>
      <c r="J170" s="140">
        <v>4.95</v>
      </c>
      <c r="K170" s="141">
        <v>5.37</v>
      </c>
      <c r="L170" s="141">
        <v>5.37</v>
      </c>
    </row>
    <row r="171" spans="1:12" s="89" customFormat="1" x14ac:dyDescent="0.2">
      <c r="A171" s="159"/>
      <c r="B171" s="159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</row>
    <row r="172" spans="1:12" s="89" customFormat="1" x14ac:dyDescent="0.2">
      <c r="A172" s="153" t="s">
        <v>188</v>
      </c>
      <c r="B172" s="83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</row>
    <row r="173" spans="1:12" s="103" customFormat="1" x14ac:dyDescent="0.2">
      <c r="A173" s="132" t="s">
        <v>130</v>
      </c>
      <c r="B173" s="138"/>
      <c r="C173" s="160">
        <v>0.63199956763944709</v>
      </c>
      <c r="D173" s="112">
        <v>1.9376494958477941</v>
      </c>
      <c r="E173" s="112">
        <v>1.884813081511705</v>
      </c>
      <c r="F173" s="112">
        <v>1.5973024221162024</v>
      </c>
      <c r="G173" s="160">
        <v>6.051764567115149</v>
      </c>
      <c r="H173" s="112">
        <v>5.3470675097050169</v>
      </c>
      <c r="I173" s="112">
        <v>0.97194821125710362</v>
      </c>
      <c r="J173" s="112">
        <v>1.0359910282821914</v>
      </c>
      <c r="K173" s="112">
        <v>1.630712480495589</v>
      </c>
      <c r="L173" s="112">
        <v>8.9857192297399013</v>
      </c>
    </row>
    <row r="174" spans="1:12" s="103" customFormat="1" x14ac:dyDescent="0.2">
      <c r="A174" s="132"/>
      <c r="B174" s="132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</row>
    <row r="175" spans="1:12" s="89" customFormat="1" x14ac:dyDescent="0.2">
      <c r="A175" s="162" t="s">
        <v>174</v>
      </c>
      <c r="B175" s="138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</row>
    <row r="176" spans="1:12" s="89" customFormat="1" x14ac:dyDescent="0.2">
      <c r="A176" s="83" t="s">
        <v>141</v>
      </c>
      <c r="B176" s="83"/>
      <c r="C176" s="141">
        <v>17.127438029230809</v>
      </c>
      <c r="D176" s="141">
        <v>16.125028370891844</v>
      </c>
      <c r="E176" s="141">
        <v>17.87</v>
      </c>
      <c r="F176" s="141">
        <v>2.3087302679364492</v>
      </c>
      <c r="G176" s="139">
        <v>52.496254790488941</v>
      </c>
      <c r="H176" s="141">
        <v>10.509316674349705</v>
      </c>
      <c r="I176" s="141">
        <v>13.948510122549861</v>
      </c>
      <c r="J176" s="141">
        <v>13.138490849327317</v>
      </c>
      <c r="K176" s="141">
        <v>16.151571357850447</v>
      </c>
      <c r="L176" s="141">
        <v>53.771476188352842</v>
      </c>
    </row>
    <row r="177" spans="1:12" s="89" customFormat="1" x14ac:dyDescent="0.2">
      <c r="A177" s="81" t="s">
        <v>142</v>
      </c>
      <c r="B177" s="81"/>
      <c r="C177" s="163">
        <v>16.913442395708053</v>
      </c>
      <c r="D177" s="163">
        <v>15.878709489886747</v>
      </c>
      <c r="E177" s="163">
        <v>17.600000000000001</v>
      </c>
      <c r="F177" s="163">
        <v>2.2771528504822491</v>
      </c>
      <c r="G177" s="143">
        <v>51.757716454461388</v>
      </c>
      <c r="H177" s="163">
        <v>10.369479511171191</v>
      </c>
      <c r="I177" s="163">
        <v>13.789824410379357</v>
      </c>
      <c r="J177" s="163">
        <v>13.004101248106286</v>
      </c>
      <c r="K177" s="163">
        <v>15.982032238662365</v>
      </c>
      <c r="L177" s="163">
        <v>53.239188083836055</v>
      </c>
    </row>
    <row r="178" spans="1:12" s="89" customFormat="1" x14ac:dyDescent="0.2">
      <c r="A178" s="80"/>
      <c r="B178" s="83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</row>
    <row r="179" spans="1:12" s="89" customFormat="1" x14ac:dyDescent="0.2">
      <c r="A179" s="138" t="s">
        <v>131</v>
      </c>
      <c r="B179" s="138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</row>
    <row r="180" spans="1:12" s="89" customFormat="1" x14ac:dyDescent="0.2">
      <c r="A180" s="159" t="s">
        <v>6</v>
      </c>
      <c r="B180" s="159"/>
      <c r="C180" s="97">
        <v>0.52059999999999995</v>
      </c>
      <c r="D180" s="97">
        <v>0.51746399999999992</v>
      </c>
      <c r="E180" s="97">
        <v>0.51400000000000001</v>
      </c>
      <c r="F180" s="97">
        <v>0.51360000000000006</v>
      </c>
      <c r="G180" s="165">
        <v>0.51360000000000006</v>
      </c>
      <c r="H180" s="97">
        <v>0.51296150350535497</v>
      </c>
      <c r="I180" s="97">
        <v>0.51069999999999993</v>
      </c>
      <c r="J180" s="97">
        <v>0.51105132050939406</v>
      </c>
      <c r="K180" s="97">
        <v>0.51119999999999999</v>
      </c>
      <c r="L180" s="97">
        <v>0.51119999999999999</v>
      </c>
    </row>
    <row r="181" spans="1:12" s="89" customFormat="1" x14ac:dyDescent="0.2">
      <c r="A181" s="159" t="s">
        <v>7</v>
      </c>
      <c r="B181" s="159"/>
      <c r="C181" s="165">
        <v>0.47939999999999999</v>
      </c>
      <c r="D181" s="165">
        <v>0.48253600000000002</v>
      </c>
      <c r="E181" s="165">
        <v>0.48599999999999999</v>
      </c>
      <c r="F181" s="165">
        <v>0.4864</v>
      </c>
      <c r="G181" s="165">
        <v>0.4864</v>
      </c>
      <c r="H181" s="165">
        <v>0.48703849649464498</v>
      </c>
      <c r="I181" s="165">
        <v>0.48930000000000001</v>
      </c>
      <c r="J181" s="165">
        <v>0.488948679490606</v>
      </c>
      <c r="K181" s="165">
        <v>0.48880000000000001</v>
      </c>
      <c r="L181" s="165">
        <v>0.48880000000000001</v>
      </c>
    </row>
    <row r="182" spans="1:12" s="103" customFormat="1" x14ac:dyDescent="0.2">
      <c r="A182" s="166" t="s">
        <v>58</v>
      </c>
      <c r="B182" s="166"/>
      <c r="C182" s="102">
        <v>1</v>
      </c>
      <c r="D182" s="102">
        <v>1</v>
      </c>
      <c r="E182" s="102">
        <v>1</v>
      </c>
      <c r="F182" s="102">
        <v>1</v>
      </c>
      <c r="G182" s="223">
        <v>1</v>
      </c>
      <c r="H182" s="223">
        <v>1</v>
      </c>
      <c r="I182" s="102">
        <v>1</v>
      </c>
      <c r="J182" s="102">
        <v>1</v>
      </c>
      <c r="K182" s="102">
        <v>1</v>
      </c>
      <c r="L182" s="102">
        <v>1</v>
      </c>
    </row>
    <row r="183" spans="1:12" s="89" customFormat="1" x14ac:dyDescent="0.2">
      <c r="A183" s="158"/>
      <c r="B183" s="159"/>
      <c r="C183" s="167"/>
      <c r="D183" s="168"/>
      <c r="H183" s="167"/>
      <c r="I183" s="168"/>
      <c r="J183" s="168"/>
    </row>
    <row r="184" spans="1:12" s="83" customFormat="1" x14ac:dyDescent="0.2">
      <c r="A184" s="80"/>
      <c r="C184" s="80"/>
      <c r="D184" s="168"/>
      <c r="H184" s="80"/>
      <c r="I184" s="168"/>
      <c r="J184" s="168"/>
    </row>
    <row r="185" spans="1:12" s="83" customFormat="1" x14ac:dyDescent="0.2">
      <c r="A185" s="31" t="s">
        <v>203</v>
      </c>
      <c r="C185" s="82"/>
      <c r="D185" s="82"/>
      <c r="H185" s="82"/>
      <c r="I185" s="82"/>
      <c r="J185" s="82"/>
    </row>
    <row r="186" spans="1:12" s="83" customFormat="1" x14ac:dyDescent="0.2">
      <c r="A186" s="80"/>
      <c r="C186" s="82"/>
      <c r="D186" s="169"/>
      <c r="H186" s="82"/>
      <c r="I186" s="169"/>
      <c r="J186" s="169"/>
    </row>
    <row r="187" spans="1:12" s="83" customFormat="1" x14ac:dyDescent="0.2">
      <c r="A187" s="80"/>
      <c r="C187" s="82"/>
      <c r="D187" s="169"/>
      <c r="H187" s="82"/>
      <c r="I187" s="169"/>
      <c r="J187" s="169"/>
    </row>
    <row r="188" spans="1:12" s="83" customFormat="1" x14ac:dyDescent="0.2">
      <c r="A188" s="80"/>
      <c r="C188" s="82"/>
      <c r="D188" s="169"/>
      <c r="H188" s="82"/>
      <c r="I188" s="169"/>
      <c r="J188" s="169"/>
    </row>
    <row r="189" spans="1:12" s="83" customFormat="1" x14ac:dyDescent="0.2">
      <c r="A189" s="80"/>
      <c r="C189" s="82"/>
      <c r="D189" s="170"/>
      <c r="H189" s="82"/>
      <c r="I189" s="170"/>
      <c r="J189" s="170"/>
    </row>
    <row r="190" spans="1:12" s="83" customFormat="1" x14ac:dyDescent="0.2">
      <c r="A190" s="80"/>
      <c r="C190" s="82"/>
      <c r="D190" s="82"/>
      <c r="H190" s="82"/>
      <c r="I190" s="82"/>
      <c r="J190" s="82"/>
    </row>
    <row r="191" spans="1:12" s="83" customFormat="1" x14ac:dyDescent="0.2">
      <c r="A191" s="80"/>
      <c r="C191" s="82"/>
      <c r="D191" s="82"/>
      <c r="H191" s="82"/>
      <c r="I191" s="82"/>
      <c r="J191" s="82"/>
    </row>
    <row r="192" spans="1:12" s="83" customFormat="1" x14ac:dyDescent="0.2">
      <c r="A192" s="80"/>
      <c r="C192" s="82"/>
      <c r="D192" s="82"/>
      <c r="H192" s="82"/>
      <c r="I192" s="82"/>
      <c r="J192" s="82"/>
    </row>
  </sheetData>
  <pageMargins left="0.70866141732283505" right="0.70866141732283505" top="0.74803149606299202" bottom="0.74803149606299202" header="0.31496062992126" footer="0.31496062992126"/>
  <pageSetup paperSize="9" scale="63" fitToHeight="4" orientation="portrait" r:id="rId1"/>
  <rowBreaks count="1" manualBreakCount="1">
    <brk id="89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TOC</vt:lpstr>
      <vt:lpstr>Inc. st and BS (INR)</vt:lpstr>
      <vt:lpstr>Inc. st and BS (USD)</vt:lpstr>
      <vt:lpstr>Inc. st-Clause 41(INR &amp; USD)</vt:lpstr>
      <vt:lpstr>Cashflow (INR &amp; USD)</vt:lpstr>
      <vt:lpstr>Other metrics</vt:lpstr>
      <vt:lpstr>'Cashflow (INR &amp; USD)'!Print_Area</vt:lpstr>
      <vt:lpstr>'Inc. st and BS (INR)'!Print_Area</vt:lpstr>
      <vt:lpstr>'Inc. st and BS (USD)'!Print_Area</vt:lpstr>
      <vt:lpstr>'Inc. st-Clause 41(INR &amp; USD)'!Print_Area</vt:lpstr>
      <vt:lpstr>'Other metrics'!Print_Area</vt:lpstr>
      <vt:lpstr>TOC!Print_Area</vt:lpstr>
      <vt:lpstr>'Other metrics'!Print_Titles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Aamod Pratham</dc:creator>
  <cp:lastModifiedBy>Rohit Banka</cp:lastModifiedBy>
  <cp:lastPrinted>2017-10-31T11:21:40Z</cp:lastPrinted>
  <dcterms:created xsi:type="dcterms:W3CDTF">2006-09-16T00:00:00Z</dcterms:created>
  <dcterms:modified xsi:type="dcterms:W3CDTF">2018-04-25T04:44:38Z</dcterms:modified>
</cp:coreProperties>
</file>